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ientificnet.sharepoint.com/sites/CULTURAL-E/Shared Documents/WP4 - Definition of PEH solutions sets/T4.3 Parametric simulation campaign/Deliverable_def/"/>
    </mc:Choice>
  </mc:AlternateContent>
  <xr:revisionPtr revIDLastSave="0" documentId="8_{2C12DBD6-A55D-4FA8-A9D9-AD7F06203D16}" xr6:coauthVersionLast="47" xr6:coauthVersionMax="47" xr10:uidLastSave="{00000000-0000-0000-0000-000000000000}"/>
  <bookViews>
    <workbookView xWindow="-120" yWindow="-120" windowWidth="29040" windowHeight="15720" activeTab="1" xr2:uid="{BADDFAC8-80E8-4360-BBF9-5E929D9EAC5B}"/>
  </bookViews>
  <sheets>
    <sheet name="MODELS" sheetId="6" r:id="rId1"/>
    <sheet name="INPUT" sheetId="7" r:id="rId2"/>
    <sheet name="Day-hour correlation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7" l="1"/>
  <c r="M39" i="7"/>
  <c r="L39" i="7"/>
  <c r="K39" i="7"/>
  <c r="J39" i="7"/>
  <c r="M31" i="7"/>
  <c r="L31" i="7"/>
  <c r="K31" i="7"/>
  <c r="J31" i="7"/>
  <c r="M27" i="7"/>
  <c r="L27" i="7"/>
  <c r="K27" i="7"/>
  <c r="J27" i="7"/>
  <c r="M35" i="7"/>
  <c r="L35" i="7"/>
  <c r="K35" i="7"/>
  <c r="J35" i="7"/>
  <c r="E27" i="7"/>
  <c r="F27" i="7"/>
  <c r="G27" i="7"/>
  <c r="H27" i="7"/>
  <c r="E31" i="7"/>
  <c r="F31" i="7"/>
  <c r="G31" i="7"/>
  <c r="H31" i="7"/>
  <c r="E35" i="7"/>
  <c r="F35" i="7"/>
  <c r="G35" i="7"/>
  <c r="H35" i="7"/>
  <c r="F10" i="7"/>
  <c r="G10" i="7" s="1"/>
  <c r="H10" i="7" s="1"/>
  <c r="K10" i="7"/>
  <c r="L10" i="7" s="1"/>
  <c r="M10" i="7" s="1"/>
  <c r="C35" i="7"/>
  <c r="C31" i="7"/>
  <c r="C2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tc={F47B95E2-3F1D-4C49-BF89-47B8421341BD}</author>
  </authors>
  <commentList>
    <comment ref="K1" authorId="0" shapeId="0" xr:uid="{F47B95E2-3F1D-4C49-BF89-47B8421341BD}">
      <text>
        <t>[Threaded comment]
Your version of Excel allows you to read this threaded comment; however, any edits to it will get removed if the file is opened in a newer version of Excel. Learn more: https://go.microsoft.com/fwlink/?linkid=870924
Comment:
    qui metterei centralized HVAC o decentralized HVAC, dato che non c'e' riferimento nel documento a solution set 1 e 2</t>
      </text>
    </comment>
  </commentList>
</comments>
</file>

<file path=xl/sharedStrings.xml><?xml version="1.0" encoding="utf-8"?>
<sst xmlns="http://schemas.openxmlformats.org/spreadsheetml/2006/main" count="157" uniqueCount="89">
  <si>
    <t>Building archetype</t>
  </si>
  <si>
    <t>Reference geo-cluster</t>
  </si>
  <si>
    <r>
      <t>Opaque envelope U-value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K]</t>
    </r>
  </si>
  <si>
    <r>
      <t>Window U-value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K]</t>
    </r>
  </si>
  <si>
    <t>Window g-value [-]</t>
  </si>
  <si>
    <r>
      <t>Heated building space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</si>
  <si>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Number of floors [-]</t>
  </si>
  <si>
    <t>Number of apartments [-]</t>
  </si>
  <si>
    <t>Heating set point [°C]</t>
  </si>
  <si>
    <t>Cooling set point [°C]</t>
  </si>
  <si>
    <t>Solution set</t>
  </si>
  <si>
    <t>Name of the model</t>
  </si>
  <si>
    <t>Low-rise</t>
  </si>
  <si>
    <t>Mediterranean</t>
  </si>
  <si>
    <t>LR_Med_1</t>
  </si>
  <si>
    <t>Continental</t>
  </si>
  <si>
    <t>LR_Con_1</t>
  </si>
  <si>
    <t>Oceanic</t>
  </si>
  <si>
    <t>LR_Oce_1</t>
  </si>
  <si>
    <t>Sub-Artic</t>
  </si>
  <si>
    <t>LR_Art_1</t>
  </si>
  <si>
    <t>LR_Med_2</t>
  </si>
  <si>
    <t>LR_Con_2</t>
  </si>
  <si>
    <t>LR_Oce_2</t>
  </si>
  <si>
    <t>LR_Art_2</t>
  </si>
  <si>
    <t>High-rise</t>
  </si>
  <si>
    <t>HR_Med_1</t>
  </si>
  <si>
    <t>HR_Con_1</t>
  </si>
  <si>
    <t>HR_Oce_1</t>
  </si>
  <si>
    <t>HR_Art_1</t>
  </si>
  <si>
    <t>HR_Med_2</t>
  </si>
  <si>
    <t>HR_Con_2</t>
  </si>
  <si>
    <t>HR_Oce_2</t>
  </si>
  <si>
    <t>HR_Art_2</t>
  </si>
  <si>
    <t>Note:</t>
  </si>
  <si>
    <t>LOW-RISE</t>
  </si>
  <si>
    <t>HIGH-RISE</t>
  </si>
  <si>
    <t>GENERAL</t>
  </si>
  <si>
    <t>Medit</t>
  </si>
  <si>
    <t>Cont</t>
  </si>
  <si>
    <t>Oce</t>
  </si>
  <si>
    <t>SArt</t>
  </si>
  <si>
    <t>Timestep [minutes]</t>
  </si>
  <si>
    <t>Simulation start [h]</t>
  </si>
  <si>
    <t>Simulation stop [h]</t>
  </si>
  <si>
    <t>Calibration month + year</t>
  </si>
  <si>
    <t>Building rotation from azimuth [°]</t>
  </si>
  <si>
    <t>BUILDING SYSTEM</t>
  </si>
  <si>
    <t>Winter season start [h]</t>
  </si>
  <si>
    <t>15th October</t>
  </si>
  <si>
    <t>Winter season end [h]</t>
  </si>
  <si>
    <t>15th April</t>
  </si>
  <si>
    <t>Volume DHW thermal energy storage [m3]</t>
  </si>
  <si>
    <t>Possible range: 0.75-5 for Low-rise building; 2.25-15 for High-rise building. 
Please, select a value in those ranges</t>
  </si>
  <si>
    <t>Night setback</t>
  </si>
  <si>
    <t>1 if there is a setback, 0 if there is not a setback</t>
  </si>
  <si>
    <t>Start heating plant - morning [h]</t>
  </si>
  <si>
    <t>Stop heating plant - morning [h]</t>
  </si>
  <si>
    <t>These three must be the same if only night setback is used</t>
  </si>
  <si>
    <t>Start heating plant - afternoon [h]</t>
  </si>
  <si>
    <t>Stop heating plant - afternoon [h]</t>
  </si>
  <si>
    <t>Buffer max temperature heating [°C]</t>
  </si>
  <si>
    <t>Buffer min temperature cooling [°C]</t>
  </si>
  <si>
    <t>Minimum ambient temperature [°C]</t>
  </si>
  <si>
    <t>TES setpoint [°C]</t>
  </si>
  <si>
    <t>Define the setpoint of the buffer at the minimum ambient temperature, for the definition of the climatic curve.
The second setpoint temperature is fixed at 30°C at 20°C of ambient temperature.</t>
  </si>
  <si>
    <t xml:space="preserve">Heat Pump size at nominal condition [kW] </t>
  </si>
  <si>
    <t>define nominal condition standard EN 14511-2:2018</t>
  </si>
  <si>
    <t>Rated COP (heating mode) at nominal condition</t>
  </si>
  <si>
    <t>Rated EER (cooling mode) at nominal condition</t>
  </si>
  <si>
    <t>PHOTOVOLTAIC</t>
  </si>
  <si>
    <t>Roof</t>
  </si>
  <si>
    <t>PV nominal power [kW]</t>
  </si>
  <si>
    <t>Change this value as preferred, the number of PV modules will be calculated in the yellow line below</t>
  </si>
  <si>
    <t>PV slope [°]</t>
  </si>
  <si>
    <t>0= horizontal; 90= vertical (zenith); -90= vertical (opposite to zenith)</t>
  </si>
  <si>
    <t>PV panels azimuth [°]</t>
  </si>
  <si>
    <t>0= toward south; 90= west; -90= east</t>
  </si>
  <si>
    <t>Number of PV modules</t>
  </si>
  <si>
    <t>SE Facade</t>
  </si>
  <si>
    <t>SW Facade</t>
  </si>
  <si>
    <t>NW Facade</t>
  </si>
  <si>
    <t>-</t>
  </si>
  <si>
    <t>Module voltage at PV max power [V]</t>
  </si>
  <si>
    <t>Module current at PV max power [A]</t>
  </si>
  <si>
    <r>
      <t>PV module area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</si>
  <si>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BESS capacity [Wh]</t>
  </si>
  <si>
    <t>Day of the year</t>
  </si>
  <si>
    <t>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</si>
</sst>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70AD47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</font>
    <font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16" fontId="0" fillId="0" borderId="0" xfId="0" applyNumberFormat="1"/>
    <xf numFmtId="2" fontId="3" fillId="0" borderId="0" xfId="0" applyNumberFormat="1" applyFont="1"/>
    <xf numFmtId="0" fontId="4" fillId="0" borderId="0" xfId="0" applyFont="1"/>
    <xf numFmtId="1" fontId="3" fillId="0" borderId="0" xfId="0" applyNumberFormat="1" applyFont="1"/>
    <xf numFmtId="2" fontId="0" fillId="0" borderId="0" xfId="0" applyNumberFormat="1"/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15</xdr:row>
      <xdr:rowOff>152400</xdr:rowOff>
    </xdr:from>
    <xdr:to>
      <xdr:col>25</xdr:col>
      <xdr:colOff>342901</xdr:colOff>
      <xdr:row>24</xdr:row>
      <xdr:rowOff>9525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BB69C58-A1FC-4032-90FD-A78573FDA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0" y="3324225"/>
          <a:ext cx="7324725" cy="2933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lleri Annamaria" id="{FAA14B42-3EF4-463F-BF42-4FF64C1853B2}" userId="S::abelleri@eurac.edu::601ea721-ce59-4f56-96d4-903ef2e377d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" dT="2022-10-07T08:26:27.73" personId="{FAA14B42-3EF4-463F-BF42-4FF64C1853B2}" id="{F47B95E2-3F1D-4C49-BF89-47B8421341BD}">
    <text>qui metterei centralized HVAC o decentralized HVAC, dato che non c'e' riferimento nel documento a solution set 1 e 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1BD84-B08F-4887-8AAB-E4392CC96AE7}">
  <dimension ref="A1:L17"/>
  <sheetViews>
    <sheetView zoomScale="115" zoomScaleNormal="115" workbookViewId="0">
      <selection activeCell="D23" sqref="D23"/>
    </sheetView>
  </sheetViews>
  <sheetFormatPr defaultRowHeight="15" x14ac:dyDescent="0.25"/>
  <cols>
    <col min="1" max="1" width="16.28515625" bestFit="1" customWidth="1"/>
    <col min="2" max="2" width="16.28515625" customWidth="1"/>
    <col min="3" max="3" width="15.140625" customWidth="1"/>
    <col min="4" max="5" width="14.42578125" customWidth="1"/>
    <col min="6" max="6" width="17.140625" customWidth="1"/>
    <col min="7" max="8" width="13.7109375" customWidth="1"/>
    <col min="9" max="10" width="14.42578125" customWidth="1"/>
    <col min="12" max="12" width="17" bestFit="1" customWidth="1"/>
  </cols>
  <sheetData>
    <row r="1" spans="1:12" ht="6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t="s">
        <v>12</v>
      </c>
      <c r="B2" t="s">
        <v>13</v>
      </c>
      <c r="C2">
        <v>0.18</v>
      </c>
      <c r="D2" s="6">
        <v>1.37</v>
      </c>
      <c r="E2" s="6">
        <v>0.53</v>
      </c>
      <c r="F2" s="8">
        <v>662</v>
      </c>
      <c r="G2" s="8">
        <v>4</v>
      </c>
      <c r="H2" s="8">
        <v>7</v>
      </c>
      <c r="I2" s="6">
        <v>20</v>
      </c>
      <c r="J2" s="6">
        <v>26</v>
      </c>
      <c r="K2">
        <v>1</v>
      </c>
      <c r="L2" t="s">
        <v>14</v>
      </c>
    </row>
    <row r="3" spans="1:12" x14ac:dyDescent="0.25">
      <c r="A3" t="s">
        <v>12</v>
      </c>
      <c r="B3" t="s">
        <v>15</v>
      </c>
      <c r="C3">
        <v>0.13</v>
      </c>
      <c r="D3" s="6">
        <v>0.81</v>
      </c>
      <c r="E3" s="6">
        <v>0.4</v>
      </c>
      <c r="F3" s="8">
        <v>662</v>
      </c>
      <c r="G3" s="8">
        <v>4</v>
      </c>
      <c r="H3" s="8">
        <v>7</v>
      </c>
      <c r="I3" s="6">
        <v>21</v>
      </c>
      <c r="J3" s="6">
        <v>26</v>
      </c>
      <c r="K3">
        <v>1</v>
      </c>
      <c r="L3" t="s">
        <v>16</v>
      </c>
    </row>
    <row r="4" spans="1:12" x14ac:dyDescent="0.25">
      <c r="A4" t="s">
        <v>12</v>
      </c>
      <c r="B4" t="s">
        <v>17</v>
      </c>
      <c r="C4">
        <v>0.18</v>
      </c>
      <c r="D4" s="6">
        <v>0.81</v>
      </c>
      <c r="E4" s="6">
        <v>0.4</v>
      </c>
      <c r="F4" s="8">
        <v>662</v>
      </c>
      <c r="G4" s="8">
        <v>4</v>
      </c>
      <c r="H4" s="8">
        <v>7</v>
      </c>
      <c r="I4" s="6">
        <v>20</v>
      </c>
      <c r="J4" s="6">
        <v>24</v>
      </c>
      <c r="K4">
        <v>1</v>
      </c>
      <c r="L4" t="s">
        <v>18</v>
      </c>
    </row>
    <row r="5" spans="1:12" x14ac:dyDescent="0.25">
      <c r="A5" t="s">
        <v>12</v>
      </c>
      <c r="B5" t="s">
        <v>19</v>
      </c>
      <c r="C5">
        <v>0.13</v>
      </c>
      <c r="D5" s="6">
        <v>0.79</v>
      </c>
      <c r="E5" s="6">
        <v>0.4</v>
      </c>
      <c r="F5" s="8">
        <v>662</v>
      </c>
      <c r="G5" s="8">
        <v>4</v>
      </c>
      <c r="H5" s="8">
        <v>7</v>
      </c>
      <c r="I5" s="6">
        <v>22</v>
      </c>
      <c r="J5" s="6">
        <v>27</v>
      </c>
      <c r="K5">
        <v>1</v>
      </c>
      <c r="L5" t="s">
        <v>20</v>
      </c>
    </row>
    <row r="6" spans="1:12" x14ac:dyDescent="0.25">
      <c r="A6" t="s">
        <v>12</v>
      </c>
      <c r="B6" t="s">
        <v>13</v>
      </c>
      <c r="C6">
        <v>0.18</v>
      </c>
      <c r="D6" s="6">
        <v>1.37</v>
      </c>
      <c r="E6" s="6">
        <v>0.53</v>
      </c>
      <c r="F6" s="8">
        <v>662</v>
      </c>
      <c r="G6" s="8">
        <v>4</v>
      </c>
      <c r="H6" s="8">
        <v>7</v>
      </c>
      <c r="I6" s="6">
        <v>20</v>
      </c>
      <c r="J6" s="6">
        <v>26</v>
      </c>
      <c r="K6">
        <v>2</v>
      </c>
      <c r="L6" t="s">
        <v>21</v>
      </c>
    </row>
    <row r="7" spans="1:12" x14ac:dyDescent="0.25">
      <c r="A7" t="s">
        <v>12</v>
      </c>
      <c r="B7" t="s">
        <v>15</v>
      </c>
      <c r="C7">
        <v>0.13</v>
      </c>
      <c r="D7" s="6">
        <v>0.81</v>
      </c>
      <c r="E7" s="6">
        <v>0.4</v>
      </c>
      <c r="F7" s="8">
        <v>662</v>
      </c>
      <c r="G7" s="8">
        <v>4</v>
      </c>
      <c r="H7" s="8">
        <v>7</v>
      </c>
      <c r="I7" s="6">
        <v>21</v>
      </c>
      <c r="J7" s="6">
        <v>26</v>
      </c>
      <c r="K7">
        <v>2</v>
      </c>
      <c r="L7" t="s">
        <v>22</v>
      </c>
    </row>
    <row r="8" spans="1:12" x14ac:dyDescent="0.25">
      <c r="A8" t="s">
        <v>12</v>
      </c>
      <c r="B8" t="s">
        <v>17</v>
      </c>
      <c r="C8">
        <v>0.18</v>
      </c>
      <c r="D8" s="6">
        <v>0.81</v>
      </c>
      <c r="E8" s="6">
        <v>0.4</v>
      </c>
      <c r="F8" s="8">
        <v>662</v>
      </c>
      <c r="G8" s="8">
        <v>4</v>
      </c>
      <c r="H8" s="8">
        <v>7</v>
      </c>
      <c r="I8" s="6">
        <v>20</v>
      </c>
      <c r="J8" s="6">
        <v>24</v>
      </c>
      <c r="K8">
        <v>2</v>
      </c>
      <c r="L8" t="s">
        <v>23</v>
      </c>
    </row>
    <row r="9" spans="1:12" x14ac:dyDescent="0.25">
      <c r="A9" t="s">
        <v>12</v>
      </c>
      <c r="B9" t="s">
        <v>19</v>
      </c>
      <c r="C9">
        <v>0.13</v>
      </c>
      <c r="D9" s="6">
        <v>0.79</v>
      </c>
      <c r="E9" s="6">
        <v>0.4</v>
      </c>
      <c r="F9" s="8">
        <v>662</v>
      </c>
      <c r="G9" s="8">
        <v>4</v>
      </c>
      <c r="H9" s="8">
        <v>7</v>
      </c>
      <c r="I9" s="6">
        <v>22</v>
      </c>
      <c r="J9" s="6">
        <v>27</v>
      </c>
      <c r="K9">
        <v>2</v>
      </c>
      <c r="L9" t="s">
        <v>24</v>
      </c>
    </row>
    <row r="10" spans="1:12" x14ac:dyDescent="0.25">
      <c r="A10" t="s">
        <v>25</v>
      </c>
      <c r="B10" t="s">
        <v>13</v>
      </c>
      <c r="C10">
        <v>0.18</v>
      </c>
      <c r="D10" s="6">
        <v>1.37</v>
      </c>
      <c r="E10" s="6">
        <v>0.53</v>
      </c>
      <c r="F10" s="8">
        <v>2912</v>
      </c>
      <c r="G10" s="8">
        <v>8</v>
      </c>
      <c r="H10" s="8">
        <v>46</v>
      </c>
      <c r="I10" s="6">
        <v>20</v>
      </c>
      <c r="J10" s="6">
        <v>26</v>
      </c>
      <c r="K10">
        <v>1</v>
      </c>
      <c r="L10" t="s">
        <v>26</v>
      </c>
    </row>
    <row r="11" spans="1:12" x14ac:dyDescent="0.25">
      <c r="A11" t="s">
        <v>25</v>
      </c>
      <c r="B11" t="s">
        <v>15</v>
      </c>
      <c r="C11">
        <v>0.13</v>
      </c>
      <c r="D11" s="6">
        <v>0.81</v>
      </c>
      <c r="E11" s="6">
        <v>0.4</v>
      </c>
      <c r="F11" s="8">
        <v>2912</v>
      </c>
      <c r="G11" s="8">
        <v>8</v>
      </c>
      <c r="H11" s="8">
        <v>46</v>
      </c>
      <c r="I11" s="6">
        <v>21</v>
      </c>
      <c r="J11" s="6">
        <v>26</v>
      </c>
      <c r="K11">
        <v>1</v>
      </c>
      <c r="L11" t="s">
        <v>27</v>
      </c>
    </row>
    <row r="12" spans="1:12" x14ac:dyDescent="0.25">
      <c r="A12" t="s">
        <v>25</v>
      </c>
      <c r="B12" t="s">
        <v>17</v>
      </c>
      <c r="C12">
        <v>0.18</v>
      </c>
      <c r="D12" s="6">
        <v>0.81</v>
      </c>
      <c r="E12" s="6">
        <v>0.4</v>
      </c>
      <c r="F12" s="8">
        <v>2912</v>
      </c>
      <c r="G12" s="8">
        <v>8</v>
      </c>
      <c r="H12" s="8">
        <v>46</v>
      </c>
      <c r="I12" s="6">
        <v>20</v>
      </c>
      <c r="J12" s="6">
        <v>24</v>
      </c>
      <c r="K12">
        <v>1</v>
      </c>
      <c r="L12" t="s">
        <v>28</v>
      </c>
    </row>
    <row r="13" spans="1:12" x14ac:dyDescent="0.25">
      <c r="A13" t="s">
        <v>25</v>
      </c>
      <c r="B13" t="s">
        <v>19</v>
      </c>
      <c r="C13">
        <v>0.13</v>
      </c>
      <c r="D13" s="6">
        <v>0.79</v>
      </c>
      <c r="E13" s="6">
        <v>0.4</v>
      </c>
      <c r="F13" s="8">
        <v>2912</v>
      </c>
      <c r="G13" s="8">
        <v>8</v>
      </c>
      <c r="H13" s="8">
        <v>46</v>
      </c>
      <c r="I13" s="6">
        <v>22</v>
      </c>
      <c r="J13" s="6">
        <v>27</v>
      </c>
      <c r="K13">
        <v>1</v>
      </c>
      <c r="L13" t="s">
        <v>29</v>
      </c>
    </row>
    <row r="14" spans="1:12" x14ac:dyDescent="0.25">
      <c r="A14" t="s">
        <v>25</v>
      </c>
      <c r="B14" t="s">
        <v>13</v>
      </c>
      <c r="C14">
        <v>0.18</v>
      </c>
      <c r="D14" s="6">
        <v>1.37</v>
      </c>
      <c r="E14" s="6">
        <v>0.53</v>
      </c>
      <c r="F14" s="8">
        <v>2912</v>
      </c>
      <c r="G14" s="8">
        <v>8</v>
      </c>
      <c r="H14" s="8">
        <v>46</v>
      </c>
      <c r="I14" s="6">
        <v>20</v>
      </c>
      <c r="J14" s="6">
        <v>26</v>
      </c>
      <c r="K14">
        <v>2</v>
      </c>
      <c r="L14" t="s">
        <v>30</v>
      </c>
    </row>
    <row r="15" spans="1:12" x14ac:dyDescent="0.25">
      <c r="A15" t="s">
        <v>25</v>
      </c>
      <c r="B15" t="s">
        <v>15</v>
      </c>
      <c r="C15">
        <v>0.13</v>
      </c>
      <c r="D15" s="6">
        <v>0.81</v>
      </c>
      <c r="E15" s="6">
        <v>0.4</v>
      </c>
      <c r="F15" s="8">
        <v>2912</v>
      </c>
      <c r="G15" s="8">
        <v>8</v>
      </c>
      <c r="H15" s="8">
        <v>46</v>
      </c>
      <c r="I15" s="6">
        <v>21</v>
      </c>
      <c r="J15" s="6">
        <v>26</v>
      </c>
      <c r="K15">
        <v>2</v>
      </c>
      <c r="L15" t="s">
        <v>31</v>
      </c>
    </row>
    <row r="16" spans="1:12" x14ac:dyDescent="0.25">
      <c r="A16" t="s">
        <v>25</v>
      </c>
      <c r="B16" t="s">
        <v>17</v>
      </c>
      <c r="C16">
        <v>0.18</v>
      </c>
      <c r="D16" s="6">
        <v>0.81</v>
      </c>
      <c r="E16" s="6">
        <v>0.4</v>
      </c>
      <c r="F16" s="8">
        <v>2912</v>
      </c>
      <c r="G16" s="8">
        <v>8</v>
      </c>
      <c r="H16" s="8">
        <v>46</v>
      </c>
      <c r="I16" s="6">
        <v>20</v>
      </c>
      <c r="J16" s="6">
        <v>24</v>
      </c>
      <c r="K16">
        <v>2</v>
      </c>
      <c r="L16" t="s">
        <v>32</v>
      </c>
    </row>
    <row r="17" spans="1:12" x14ac:dyDescent="0.25">
      <c r="A17" t="s">
        <v>25</v>
      </c>
      <c r="B17" t="s">
        <v>19</v>
      </c>
      <c r="C17">
        <v>0.13</v>
      </c>
      <c r="D17" s="6">
        <v>0.79</v>
      </c>
      <c r="E17" s="6">
        <v>0.4</v>
      </c>
      <c r="F17" s="8">
        <v>2912</v>
      </c>
      <c r="G17" s="8">
        <v>8</v>
      </c>
      <c r="H17" s="8">
        <v>46</v>
      </c>
      <c r="I17" s="6">
        <v>22</v>
      </c>
      <c r="J17" s="6">
        <v>27</v>
      </c>
      <c r="K17">
        <v>2</v>
      </c>
      <c r="L17" t="s">
        <v>33</v>
      </c>
    </row>
  </sheetData>
  <phoneticPr fontId="6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B1BF-83DD-4B13-8145-A313A6AE4805}">
  <dimension ref="A1:M46"/>
  <sheetViews>
    <sheetView tabSelected="1" topLeftCell="A15" zoomScale="79" zoomScaleNormal="85" workbookViewId="0">
      <selection activeCell="D36" sqref="D36"/>
    </sheetView>
  </sheetViews>
  <sheetFormatPr defaultRowHeight="15" x14ac:dyDescent="0.25"/>
  <cols>
    <col min="1" max="1" width="12.140625" customWidth="1"/>
    <col min="2" max="2" width="41.140625" bestFit="1" customWidth="1"/>
    <col min="4" max="4" width="68" customWidth="1"/>
    <col min="5" max="5" width="9.28515625" bestFit="1" customWidth="1"/>
  </cols>
  <sheetData>
    <row r="1" spans="2:13" x14ac:dyDescent="0.25">
      <c r="D1" t="s">
        <v>34</v>
      </c>
      <c r="E1" s="18" t="s">
        <v>35</v>
      </c>
      <c r="F1" s="18"/>
      <c r="G1" s="18"/>
      <c r="H1" s="18"/>
      <c r="J1" s="18" t="s">
        <v>36</v>
      </c>
      <c r="K1" s="18"/>
      <c r="L1" s="18"/>
      <c r="M1" s="18"/>
    </row>
    <row r="2" spans="2:13" x14ac:dyDescent="0.25">
      <c r="B2" s="3" t="s">
        <v>37</v>
      </c>
      <c r="E2" t="s">
        <v>38</v>
      </c>
      <c r="F2" t="s">
        <v>39</v>
      </c>
      <c r="G2" t="s">
        <v>40</v>
      </c>
      <c r="H2" t="s">
        <v>41</v>
      </c>
      <c r="J2" t="s">
        <v>38</v>
      </c>
      <c r="K2" t="s">
        <v>39</v>
      </c>
      <c r="L2" t="s">
        <v>40</v>
      </c>
      <c r="M2" t="s">
        <v>41</v>
      </c>
    </row>
    <row r="3" spans="2:13" x14ac:dyDescent="0.25">
      <c r="B3" s="1" t="s">
        <v>42</v>
      </c>
      <c r="C3">
        <v>5</v>
      </c>
      <c r="E3">
        <v>5</v>
      </c>
      <c r="F3">
        <v>5</v>
      </c>
      <c r="G3">
        <v>5</v>
      </c>
      <c r="H3">
        <v>5</v>
      </c>
      <c r="J3">
        <v>5</v>
      </c>
      <c r="K3">
        <v>5</v>
      </c>
      <c r="L3">
        <v>5</v>
      </c>
      <c r="M3">
        <v>5</v>
      </c>
    </row>
    <row r="4" spans="2:13" x14ac:dyDescent="0.25">
      <c r="B4" s="1" t="s">
        <v>43</v>
      </c>
      <c r="C4">
        <v>0</v>
      </c>
      <c r="E4">
        <v>0</v>
      </c>
      <c r="F4">
        <v>0</v>
      </c>
      <c r="G4">
        <v>0</v>
      </c>
      <c r="H4">
        <v>0</v>
      </c>
      <c r="J4">
        <v>0</v>
      </c>
      <c r="K4">
        <v>0</v>
      </c>
      <c r="L4">
        <v>0</v>
      </c>
      <c r="M4">
        <v>0</v>
      </c>
    </row>
    <row r="5" spans="2:13" x14ac:dyDescent="0.25">
      <c r="B5" s="1" t="s">
        <v>44</v>
      </c>
      <c r="C5">
        <v>9504</v>
      </c>
      <c r="D5" t="s">
        <v>45</v>
      </c>
      <c r="E5">
        <v>9504</v>
      </c>
      <c r="F5">
        <v>9504</v>
      </c>
      <c r="G5">
        <v>9504</v>
      </c>
      <c r="H5">
        <v>9504</v>
      </c>
      <c r="J5">
        <v>9504</v>
      </c>
      <c r="K5">
        <v>9504</v>
      </c>
      <c r="L5">
        <v>9504</v>
      </c>
      <c r="M5">
        <v>9504</v>
      </c>
    </row>
    <row r="6" spans="2:13" x14ac:dyDescent="0.25">
      <c r="B6" s="1" t="s">
        <v>46</v>
      </c>
      <c r="C6">
        <v>0</v>
      </c>
      <c r="E6">
        <v>45</v>
      </c>
      <c r="F6">
        <v>45</v>
      </c>
      <c r="G6">
        <v>45</v>
      </c>
      <c r="H6">
        <v>45</v>
      </c>
      <c r="J6">
        <v>45</v>
      </c>
      <c r="K6">
        <v>45</v>
      </c>
      <c r="L6">
        <v>45</v>
      </c>
      <c r="M6">
        <v>45</v>
      </c>
    </row>
    <row r="7" spans="2:13" x14ac:dyDescent="0.25">
      <c r="B7" s="2" t="s">
        <v>47</v>
      </c>
    </row>
    <row r="8" spans="2:13" x14ac:dyDescent="0.25">
      <c r="B8" s="13" t="s">
        <v>48</v>
      </c>
      <c r="C8" s="14">
        <v>6888</v>
      </c>
      <c r="D8" s="14" t="s">
        <v>49</v>
      </c>
      <c r="E8" s="14">
        <v>6888</v>
      </c>
      <c r="F8" s="14">
        <v>6552</v>
      </c>
      <c r="G8" s="14">
        <v>6888</v>
      </c>
      <c r="H8" s="14">
        <v>6168</v>
      </c>
      <c r="J8" s="14">
        <v>6888</v>
      </c>
      <c r="K8" s="14">
        <v>6552</v>
      </c>
      <c r="L8" s="14">
        <v>6888</v>
      </c>
      <c r="M8" s="14">
        <v>6168</v>
      </c>
    </row>
    <row r="9" spans="2:13" x14ac:dyDescent="0.25">
      <c r="B9" s="13" t="s">
        <v>50</v>
      </c>
      <c r="C9" s="14">
        <v>2496</v>
      </c>
      <c r="D9" s="14" t="s">
        <v>51</v>
      </c>
      <c r="E9" s="14">
        <v>2496</v>
      </c>
      <c r="F9" s="14">
        <v>2880</v>
      </c>
      <c r="G9" s="14">
        <v>2496</v>
      </c>
      <c r="H9" s="14">
        <v>3216</v>
      </c>
      <c r="J9" s="14">
        <v>2496</v>
      </c>
      <c r="K9" s="14">
        <v>2880</v>
      </c>
      <c r="L9" s="14">
        <v>2496</v>
      </c>
      <c r="M9" s="14">
        <v>3216</v>
      </c>
    </row>
    <row r="10" spans="2:13" ht="30" x14ac:dyDescent="0.25">
      <c r="B10" s="15" t="s">
        <v>52</v>
      </c>
      <c r="C10" s="14">
        <v>0.97699999999999998</v>
      </c>
      <c r="D10" s="13" t="s">
        <v>53</v>
      </c>
      <c r="E10" s="14">
        <v>0.97699999999999998</v>
      </c>
      <c r="F10" s="14">
        <f>E10</f>
        <v>0.97699999999999998</v>
      </c>
      <c r="G10" s="14">
        <f t="shared" ref="G10:H10" si="0">F10</f>
        <v>0.97699999999999998</v>
      </c>
      <c r="H10" s="14">
        <f t="shared" si="0"/>
        <v>0.97699999999999998</v>
      </c>
      <c r="J10" s="14">
        <v>3.2829999999999999</v>
      </c>
      <c r="K10" s="14">
        <f>J10</f>
        <v>3.2829999999999999</v>
      </c>
      <c r="L10" s="14">
        <f t="shared" ref="L10:M10" si="1">K10</f>
        <v>3.2829999999999999</v>
      </c>
      <c r="M10" s="14">
        <f t="shared" si="1"/>
        <v>3.2829999999999999</v>
      </c>
    </row>
    <row r="11" spans="2:13" x14ac:dyDescent="0.25">
      <c r="B11" s="1" t="s">
        <v>54</v>
      </c>
      <c r="C11">
        <v>0</v>
      </c>
      <c r="D11" t="s">
        <v>55</v>
      </c>
      <c r="E11">
        <v>0</v>
      </c>
      <c r="F11">
        <v>0</v>
      </c>
      <c r="G11">
        <v>0</v>
      </c>
      <c r="H11">
        <v>0</v>
      </c>
      <c r="J11">
        <v>0</v>
      </c>
      <c r="K11">
        <v>0</v>
      </c>
      <c r="L11">
        <v>0</v>
      </c>
      <c r="M11">
        <v>0</v>
      </c>
    </row>
    <row r="12" spans="2:13" x14ac:dyDescent="0.25">
      <c r="B12" s="1" t="s">
        <v>56</v>
      </c>
      <c r="C12">
        <v>6</v>
      </c>
      <c r="E12">
        <v>6</v>
      </c>
      <c r="F12">
        <v>6</v>
      </c>
      <c r="G12">
        <v>6</v>
      </c>
      <c r="H12">
        <v>6</v>
      </c>
      <c r="J12">
        <v>6</v>
      </c>
      <c r="K12">
        <v>6</v>
      </c>
      <c r="L12">
        <v>6</v>
      </c>
      <c r="M12">
        <v>6</v>
      </c>
    </row>
    <row r="13" spans="2:13" ht="14.45" customHeight="1" x14ac:dyDescent="0.25">
      <c r="B13" s="1" t="s">
        <v>57</v>
      </c>
      <c r="C13">
        <v>12</v>
      </c>
      <c r="D13" s="20" t="s">
        <v>58</v>
      </c>
      <c r="E13">
        <v>22</v>
      </c>
      <c r="F13">
        <v>22</v>
      </c>
      <c r="G13">
        <v>22</v>
      </c>
      <c r="H13">
        <v>22</v>
      </c>
      <c r="J13">
        <v>22</v>
      </c>
      <c r="K13">
        <v>22</v>
      </c>
      <c r="L13">
        <v>22</v>
      </c>
      <c r="M13">
        <v>22</v>
      </c>
    </row>
    <row r="14" spans="2:13" ht="14.45" customHeight="1" x14ac:dyDescent="0.25">
      <c r="B14" s="1" t="s">
        <v>59</v>
      </c>
      <c r="C14">
        <v>14</v>
      </c>
      <c r="D14" s="20"/>
      <c r="E14">
        <v>22</v>
      </c>
      <c r="F14">
        <v>22</v>
      </c>
      <c r="G14">
        <v>22</v>
      </c>
      <c r="H14">
        <v>22</v>
      </c>
      <c r="J14">
        <v>22</v>
      </c>
      <c r="K14">
        <v>22</v>
      </c>
      <c r="L14">
        <v>22</v>
      </c>
      <c r="M14">
        <v>22</v>
      </c>
    </row>
    <row r="15" spans="2:13" ht="14.45" customHeight="1" x14ac:dyDescent="0.25">
      <c r="B15" s="1" t="s">
        <v>60</v>
      </c>
      <c r="C15">
        <v>22</v>
      </c>
      <c r="D15" s="20"/>
      <c r="E15">
        <v>22</v>
      </c>
      <c r="F15">
        <v>22</v>
      </c>
      <c r="G15">
        <v>22</v>
      </c>
      <c r="H15">
        <v>22</v>
      </c>
      <c r="J15">
        <v>22</v>
      </c>
      <c r="K15">
        <v>22</v>
      </c>
      <c r="L15">
        <v>22</v>
      </c>
      <c r="M15">
        <v>22</v>
      </c>
    </row>
    <row r="16" spans="2:13" x14ac:dyDescent="0.25">
      <c r="B16" s="1" t="s">
        <v>61</v>
      </c>
      <c r="C16">
        <v>45</v>
      </c>
      <c r="E16">
        <v>45</v>
      </c>
      <c r="F16">
        <v>45</v>
      </c>
      <c r="G16">
        <v>45</v>
      </c>
      <c r="H16">
        <v>45</v>
      </c>
      <c r="J16">
        <v>45</v>
      </c>
      <c r="K16">
        <v>45</v>
      </c>
      <c r="L16">
        <v>45</v>
      </c>
      <c r="M16">
        <v>45</v>
      </c>
    </row>
    <row r="17" spans="1:13" x14ac:dyDescent="0.25">
      <c r="B17" s="1" t="s">
        <v>62</v>
      </c>
      <c r="C17">
        <v>7</v>
      </c>
      <c r="E17">
        <v>7</v>
      </c>
      <c r="F17">
        <v>7</v>
      </c>
      <c r="G17">
        <v>7</v>
      </c>
      <c r="H17">
        <v>7</v>
      </c>
      <c r="J17">
        <v>7</v>
      </c>
      <c r="K17">
        <v>7</v>
      </c>
      <c r="L17">
        <v>7</v>
      </c>
      <c r="M17">
        <v>7</v>
      </c>
    </row>
    <row r="18" spans="1:13" x14ac:dyDescent="0.25">
      <c r="B18" s="1" t="s">
        <v>63</v>
      </c>
      <c r="C18">
        <v>-5</v>
      </c>
      <c r="E18">
        <v>-5</v>
      </c>
      <c r="F18">
        <v>-12</v>
      </c>
      <c r="G18">
        <v>-8</v>
      </c>
      <c r="H18">
        <v>-17</v>
      </c>
      <c r="J18">
        <v>-5</v>
      </c>
      <c r="K18">
        <v>-12</v>
      </c>
      <c r="L18">
        <v>-8</v>
      </c>
      <c r="M18">
        <v>-17</v>
      </c>
    </row>
    <row r="19" spans="1:13" ht="92.25" customHeight="1" x14ac:dyDescent="0.25">
      <c r="B19" s="1" t="s">
        <v>64</v>
      </c>
      <c r="C19">
        <v>45</v>
      </c>
      <c r="D19" s="1" t="s">
        <v>65</v>
      </c>
    </row>
    <row r="20" spans="1:13" x14ac:dyDescent="0.25">
      <c r="B20" s="1" t="s">
        <v>66</v>
      </c>
      <c r="C20">
        <v>15</v>
      </c>
      <c r="D20" t="s">
        <v>67</v>
      </c>
      <c r="E20" s="9">
        <v>12.20166667</v>
      </c>
      <c r="F20" s="9">
        <v>12.87</v>
      </c>
      <c r="G20" s="9">
        <v>11.860277780000001</v>
      </c>
      <c r="H20" s="9">
        <v>14.27222222</v>
      </c>
      <c r="J20" s="9">
        <v>41.19194444</v>
      </c>
      <c r="K20" s="9">
        <v>39.839444440000001</v>
      </c>
      <c r="L20" s="9">
        <v>45.303055559999997</v>
      </c>
      <c r="M20" s="9">
        <v>34.68222222</v>
      </c>
    </row>
    <row r="21" spans="1:13" ht="30" x14ac:dyDescent="0.25">
      <c r="B21" s="1" t="s">
        <v>68</v>
      </c>
      <c r="C21">
        <v>3.98</v>
      </c>
      <c r="D21" t="s">
        <v>67</v>
      </c>
      <c r="E21">
        <v>3.98</v>
      </c>
      <c r="F21">
        <v>3.98</v>
      </c>
      <c r="G21">
        <v>3.98</v>
      </c>
      <c r="H21">
        <v>3.98</v>
      </c>
      <c r="J21">
        <v>3.98</v>
      </c>
      <c r="K21">
        <v>3.98</v>
      </c>
      <c r="L21">
        <v>3.98</v>
      </c>
      <c r="M21">
        <v>3.98</v>
      </c>
    </row>
    <row r="22" spans="1:13" ht="30" x14ac:dyDescent="0.25">
      <c r="B22" s="1" t="s">
        <v>69</v>
      </c>
      <c r="C22">
        <v>3.65</v>
      </c>
      <c r="D22" t="s">
        <v>67</v>
      </c>
      <c r="E22">
        <v>3.65</v>
      </c>
      <c r="F22">
        <v>3.65</v>
      </c>
      <c r="G22">
        <v>3.65</v>
      </c>
      <c r="H22">
        <v>3.65</v>
      </c>
      <c r="J22">
        <v>3.65</v>
      </c>
      <c r="K22">
        <v>3.65</v>
      </c>
      <c r="L22">
        <v>3.65</v>
      </c>
      <c r="M22">
        <v>3.65</v>
      </c>
    </row>
    <row r="23" spans="1:13" x14ac:dyDescent="0.25">
      <c r="A23" s="4"/>
      <c r="B23" s="2" t="s">
        <v>70</v>
      </c>
      <c r="E23" s="7"/>
      <c r="F23" s="7"/>
      <c r="G23" s="7"/>
      <c r="J23" s="7"/>
      <c r="K23" s="7"/>
      <c r="L23" s="7"/>
    </row>
    <row r="24" spans="1:13" x14ac:dyDescent="0.25">
      <c r="A24" s="19" t="s">
        <v>71</v>
      </c>
      <c r="B24" s="1" t="s">
        <v>72</v>
      </c>
      <c r="C24">
        <v>17.690000000000001</v>
      </c>
      <c r="D24" t="s">
        <v>73</v>
      </c>
      <c r="E24" s="9">
        <v>17.690000000000001</v>
      </c>
      <c r="F24">
        <v>17.690000000000001</v>
      </c>
      <c r="G24">
        <v>17.690000000000001</v>
      </c>
      <c r="H24">
        <v>17.690000000000001</v>
      </c>
      <c r="J24" s="9">
        <v>34</v>
      </c>
      <c r="K24">
        <v>34</v>
      </c>
      <c r="L24">
        <v>34</v>
      </c>
      <c r="M24">
        <v>34</v>
      </c>
    </row>
    <row r="25" spans="1:13" x14ac:dyDescent="0.25">
      <c r="A25" s="19"/>
      <c r="B25" s="1" t="s">
        <v>74</v>
      </c>
      <c r="C25">
        <v>37</v>
      </c>
      <c r="D25" t="s">
        <v>75</v>
      </c>
      <c r="E25">
        <v>37</v>
      </c>
      <c r="F25">
        <v>37</v>
      </c>
      <c r="G25">
        <v>38</v>
      </c>
      <c r="H25">
        <v>44</v>
      </c>
      <c r="J25">
        <v>44</v>
      </c>
      <c r="K25">
        <v>44</v>
      </c>
      <c r="L25">
        <v>44</v>
      </c>
      <c r="M25">
        <v>44</v>
      </c>
    </row>
    <row r="26" spans="1:13" x14ac:dyDescent="0.25">
      <c r="A26" s="19"/>
      <c r="B26" s="1" t="s">
        <v>76</v>
      </c>
      <c r="C26">
        <v>0</v>
      </c>
      <c r="D26" s="17" t="s">
        <v>77</v>
      </c>
      <c r="E26">
        <v>0</v>
      </c>
      <c r="F26">
        <v>0</v>
      </c>
      <c r="G26">
        <v>0</v>
      </c>
      <c r="H26">
        <v>0</v>
      </c>
      <c r="J26">
        <v>0</v>
      </c>
      <c r="K26">
        <v>0</v>
      </c>
      <c r="L26">
        <v>0</v>
      </c>
      <c r="M26">
        <v>0</v>
      </c>
    </row>
    <row r="27" spans="1:13" x14ac:dyDescent="0.25">
      <c r="A27" s="19"/>
      <c r="B27" s="10" t="s">
        <v>78</v>
      </c>
      <c r="C27" s="11">
        <f>_xlfn.CEILING.MATH(C24*1000/($C$40*$C$41))</f>
        <v>77</v>
      </c>
      <c r="E27">
        <f t="shared" ref="E27:H27" si="2">_xlfn.CEILING.MATH(E24*1000/($C$40*$C$41))</f>
        <v>77</v>
      </c>
      <c r="F27">
        <f t="shared" si="2"/>
        <v>77</v>
      </c>
      <c r="G27">
        <f t="shared" si="2"/>
        <v>77</v>
      </c>
      <c r="H27">
        <f t="shared" si="2"/>
        <v>77</v>
      </c>
      <c r="J27">
        <f>MAX(_xlfn.CEILING.MATH(J24*1000/($C$40*$C$41)),1)</f>
        <v>148</v>
      </c>
      <c r="K27">
        <f t="shared" ref="K27:M27" si="3">MAX(_xlfn.CEILING.MATH(K24*1000/($C$40*$C$41)),1)</f>
        <v>148</v>
      </c>
      <c r="L27">
        <f t="shared" si="3"/>
        <v>148</v>
      </c>
      <c r="M27">
        <f t="shared" si="3"/>
        <v>148</v>
      </c>
    </row>
    <row r="28" spans="1:13" x14ac:dyDescent="0.25">
      <c r="A28" s="19" t="s">
        <v>79</v>
      </c>
      <c r="B28" s="1" t="s">
        <v>72</v>
      </c>
      <c r="C28">
        <v>9.42</v>
      </c>
      <c r="D28" t="s">
        <v>73</v>
      </c>
      <c r="E28">
        <v>9.42</v>
      </c>
      <c r="F28">
        <v>9.42</v>
      </c>
      <c r="G28">
        <v>9.42</v>
      </c>
      <c r="H28">
        <v>8.5</v>
      </c>
      <c r="J28">
        <v>62.49</v>
      </c>
      <c r="K28">
        <v>65.94</v>
      </c>
      <c r="L28">
        <v>68.010000000000005</v>
      </c>
      <c r="M28">
        <v>68.010000000000005</v>
      </c>
    </row>
    <row r="29" spans="1:13" x14ac:dyDescent="0.25">
      <c r="A29" s="19"/>
      <c r="B29" s="1" t="s">
        <v>74</v>
      </c>
      <c r="C29">
        <v>90</v>
      </c>
      <c r="D29" s="16" t="s">
        <v>75</v>
      </c>
      <c r="E29">
        <v>90</v>
      </c>
      <c r="F29">
        <v>90</v>
      </c>
      <c r="G29">
        <v>90</v>
      </c>
      <c r="H29">
        <v>90</v>
      </c>
      <c r="J29">
        <v>90</v>
      </c>
      <c r="K29">
        <v>90</v>
      </c>
      <c r="L29">
        <v>90</v>
      </c>
      <c r="M29">
        <v>90</v>
      </c>
    </row>
    <row r="30" spans="1:13" x14ac:dyDescent="0.25">
      <c r="A30" s="19"/>
      <c r="B30" s="1" t="s">
        <v>76</v>
      </c>
      <c r="C30">
        <v>-39.4</v>
      </c>
      <c r="D30" s="17" t="s">
        <v>77</v>
      </c>
      <c r="E30">
        <v>-39.4</v>
      </c>
      <c r="F30">
        <v>-39.4</v>
      </c>
      <c r="G30">
        <v>-39.4</v>
      </c>
      <c r="H30">
        <v>-39.4</v>
      </c>
      <c r="J30">
        <v>-55</v>
      </c>
      <c r="K30">
        <v>-55</v>
      </c>
      <c r="L30">
        <v>-55</v>
      </c>
      <c r="M30">
        <v>-55</v>
      </c>
    </row>
    <row r="31" spans="1:13" x14ac:dyDescent="0.25">
      <c r="A31" s="19"/>
      <c r="B31" s="10" t="s">
        <v>78</v>
      </c>
      <c r="C31" s="11">
        <f>_xlfn.CEILING.MATH(C28*1000/($C$40*$C$41))</f>
        <v>41</v>
      </c>
      <c r="E31">
        <f t="shared" ref="E31:H31" si="4">_xlfn.CEILING.MATH(E28*1000/($C$40*$C$41))</f>
        <v>41</v>
      </c>
      <c r="F31">
        <f t="shared" si="4"/>
        <v>41</v>
      </c>
      <c r="G31">
        <f t="shared" si="4"/>
        <v>41</v>
      </c>
      <c r="H31">
        <f t="shared" si="4"/>
        <v>37</v>
      </c>
      <c r="J31">
        <f>MAX(_xlfn.CEILING.MATH(J28*1000/($C$40*$C$41)),1)</f>
        <v>272</v>
      </c>
      <c r="K31">
        <f t="shared" ref="K31:M31" si="5">MAX(_xlfn.CEILING.MATH(K28*1000/($C$40*$C$41)),1)</f>
        <v>287</v>
      </c>
      <c r="L31">
        <f t="shared" si="5"/>
        <v>297</v>
      </c>
      <c r="M31">
        <f t="shared" si="5"/>
        <v>297</v>
      </c>
    </row>
    <row r="32" spans="1:13" x14ac:dyDescent="0.25">
      <c r="A32" s="19" t="s">
        <v>80</v>
      </c>
      <c r="B32" s="1" t="s">
        <v>72</v>
      </c>
      <c r="C32">
        <v>5.51</v>
      </c>
      <c r="D32" t="s">
        <v>73</v>
      </c>
      <c r="E32">
        <v>5.51</v>
      </c>
      <c r="F32">
        <v>5.05</v>
      </c>
      <c r="G32">
        <v>5.51</v>
      </c>
      <c r="H32">
        <v>5.51</v>
      </c>
      <c r="J32">
        <v>0</v>
      </c>
      <c r="K32">
        <v>39.75</v>
      </c>
      <c r="L32">
        <v>39.75</v>
      </c>
      <c r="M32">
        <v>39.75</v>
      </c>
    </row>
    <row r="33" spans="1:13" x14ac:dyDescent="0.25">
      <c r="A33" s="19"/>
      <c r="B33" s="1" t="s">
        <v>74</v>
      </c>
      <c r="C33">
        <v>90</v>
      </c>
      <c r="D33" s="16" t="s">
        <v>75</v>
      </c>
      <c r="E33">
        <v>90</v>
      </c>
      <c r="F33">
        <v>90</v>
      </c>
      <c r="G33">
        <v>90</v>
      </c>
      <c r="H33">
        <v>90</v>
      </c>
      <c r="J33">
        <v>90</v>
      </c>
      <c r="K33">
        <v>90</v>
      </c>
      <c r="L33">
        <v>90</v>
      </c>
      <c r="M33">
        <v>90</v>
      </c>
    </row>
    <row r="34" spans="1:13" x14ac:dyDescent="0.25">
      <c r="A34" s="19"/>
      <c r="B34" s="1" t="s">
        <v>76</v>
      </c>
      <c r="C34">
        <v>50.2</v>
      </c>
      <c r="D34" s="17" t="s">
        <v>77</v>
      </c>
      <c r="E34">
        <v>50.2</v>
      </c>
      <c r="F34">
        <v>50.2</v>
      </c>
      <c r="G34">
        <v>50.2</v>
      </c>
      <c r="H34">
        <v>50.2</v>
      </c>
      <c r="J34">
        <v>35</v>
      </c>
      <c r="K34">
        <v>35</v>
      </c>
      <c r="L34">
        <v>35</v>
      </c>
      <c r="M34">
        <v>35</v>
      </c>
    </row>
    <row r="35" spans="1:13" x14ac:dyDescent="0.25">
      <c r="A35" s="19"/>
      <c r="B35" s="10" t="s">
        <v>78</v>
      </c>
      <c r="C35" s="11">
        <f>_xlfn.CEILING.MATH(C32*1000/($C$40*$C$41))</f>
        <v>24</v>
      </c>
      <c r="E35">
        <f t="shared" ref="E35:H35" si="6">_xlfn.CEILING.MATH(E32*1000/($C$40*$C$41))</f>
        <v>24</v>
      </c>
      <c r="F35">
        <f t="shared" si="6"/>
        <v>22</v>
      </c>
      <c r="G35">
        <f t="shared" si="6"/>
        <v>24</v>
      </c>
      <c r="H35">
        <f t="shared" si="6"/>
        <v>24</v>
      </c>
      <c r="J35">
        <f>MAX(_xlfn.CEILING.MATH(J32*1000/($C$40*$C$41)),1)</f>
        <v>1</v>
      </c>
      <c r="K35">
        <f t="shared" ref="K35:M35" si="7">MAX(_xlfn.CEILING.MATH(K32*1000/($C$40*$C$41)),1)</f>
        <v>174</v>
      </c>
      <c r="L35">
        <f t="shared" si="7"/>
        <v>174</v>
      </c>
      <c r="M35">
        <f t="shared" si="7"/>
        <v>174</v>
      </c>
    </row>
    <row r="36" spans="1:13" x14ac:dyDescent="0.25">
      <c r="A36" s="19" t="s">
        <v>81</v>
      </c>
      <c r="B36" s="1" t="s">
        <v>72</v>
      </c>
      <c r="C36">
        <v>0</v>
      </c>
      <c r="D36" t="s">
        <v>73</v>
      </c>
      <c r="E36" s="12" t="s">
        <v>82</v>
      </c>
      <c r="F36" s="12" t="s">
        <v>82</v>
      </c>
      <c r="G36" s="12" t="s">
        <v>82</v>
      </c>
      <c r="H36" s="12" t="s">
        <v>82</v>
      </c>
      <c r="J36">
        <v>39.75</v>
      </c>
      <c r="K36">
        <v>0</v>
      </c>
      <c r="L36">
        <v>67.319999999999993</v>
      </c>
      <c r="M36">
        <v>65.25</v>
      </c>
    </row>
    <row r="37" spans="1:13" x14ac:dyDescent="0.25">
      <c r="A37" s="19"/>
      <c r="B37" s="1" t="s">
        <v>74</v>
      </c>
      <c r="C37">
        <v>90</v>
      </c>
      <c r="D37" s="16" t="s">
        <v>75</v>
      </c>
      <c r="E37" s="12" t="s">
        <v>82</v>
      </c>
      <c r="F37" s="12" t="s">
        <v>82</v>
      </c>
      <c r="G37" s="12" t="s">
        <v>82</v>
      </c>
      <c r="H37" s="12" t="s">
        <v>82</v>
      </c>
      <c r="J37">
        <v>90</v>
      </c>
      <c r="K37">
        <v>90</v>
      </c>
      <c r="L37">
        <v>90</v>
      </c>
      <c r="M37">
        <v>90</v>
      </c>
    </row>
    <row r="38" spans="1:13" x14ac:dyDescent="0.25">
      <c r="A38" s="19"/>
      <c r="B38" s="1" t="s">
        <v>76</v>
      </c>
      <c r="C38">
        <v>125</v>
      </c>
      <c r="D38" s="17" t="s">
        <v>77</v>
      </c>
      <c r="E38" s="12" t="s">
        <v>82</v>
      </c>
      <c r="F38" s="12" t="s">
        <v>82</v>
      </c>
      <c r="G38" s="12" t="s">
        <v>82</v>
      </c>
      <c r="H38" s="12" t="s">
        <v>82</v>
      </c>
      <c r="J38">
        <v>125</v>
      </c>
      <c r="K38">
        <v>125</v>
      </c>
      <c r="L38">
        <v>125</v>
      </c>
      <c r="M38">
        <v>125</v>
      </c>
    </row>
    <row r="39" spans="1:13" x14ac:dyDescent="0.25">
      <c r="A39" s="19"/>
      <c r="B39" s="10" t="s">
        <v>78</v>
      </c>
      <c r="C39" s="11">
        <f>MAX(_xlfn.CEILING.MATH(C36*1000/($C$40*$C$41)),1)</f>
        <v>1</v>
      </c>
      <c r="E39" s="12" t="s">
        <v>82</v>
      </c>
      <c r="F39" s="12" t="s">
        <v>82</v>
      </c>
      <c r="G39" s="12" t="s">
        <v>82</v>
      </c>
      <c r="H39" s="12" t="s">
        <v>82</v>
      </c>
      <c r="J39">
        <f>MAX(_xlfn.CEILING.MATH(J36*1000/($C$40*$C$41)),1)</f>
        <v>174</v>
      </c>
      <c r="K39">
        <f t="shared" ref="K39:M39" si="8">MAX(_xlfn.CEILING.MATH(K36*1000/($C$40*$C$41)),1)</f>
        <v>1</v>
      </c>
      <c r="L39">
        <f t="shared" si="8"/>
        <v>294</v>
      </c>
      <c r="M39">
        <f t="shared" si="8"/>
        <v>284</v>
      </c>
    </row>
    <row r="40" spans="1:13" x14ac:dyDescent="0.25">
      <c r="B40" s="1" t="s">
        <v>83</v>
      </c>
      <c r="C40">
        <v>29.8</v>
      </c>
      <c r="E40">
        <v>29.8</v>
      </c>
      <c r="F40">
        <v>29.8</v>
      </c>
      <c r="G40">
        <v>29.8</v>
      </c>
      <c r="H40">
        <v>29.8</v>
      </c>
      <c r="J40">
        <v>29.8</v>
      </c>
      <c r="K40">
        <v>29.8</v>
      </c>
      <c r="L40">
        <v>29.8</v>
      </c>
      <c r="M40">
        <v>29.8</v>
      </c>
    </row>
    <row r="41" spans="1:13" x14ac:dyDescent="0.25">
      <c r="B41" s="1" t="s">
        <v>84</v>
      </c>
      <c r="C41">
        <v>7.71</v>
      </c>
      <c r="E41">
        <v>7.71</v>
      </c>
      <c r="F41">
        <v>7.71</v>
      </c>
      <c r="G41">
        <v>7.71</v>
      </c>
      <c r="H41">
        <v>7.71</v>
      </c>
      <c r="J41">
        <v>7.71</v>
      </c>
      <c r="K41">
        <v>7.71</v>
      </c>
      <c r="L41">
        <v>7.71</v>
      </c>
      <c r="M41">
        <v>7.71</v>
      </c>
    </row>
    <row r="42" spans="1:13" ht="17.25" x14ac:dyDescent="0.25">
      <c r="B42" s="1" t="s">
        <v>85</v>
      </c>
      <c r="C42">
        <v>1.609</v>
      </c>
      <c r="E42">
        <v>1.609</v>
      </c>
      <c r="F42">
        <v>1.609</v>
      </c>
      <c r="G42">
        <v>1.609</v>
      </c>
      <c r="H42">
        <v>1.609</v>
      </c>
      <c r="J42">
        <v>1.609</v>
      </c>
      <c r="K42">
        <v>1.609</v>
      </c>
      <c r="L42">
        <v>1.609</v>
      </c>
      <c r="M42">
        <v>1.609</v>
      </c>
    </row>
    <row r="43" spans="1:13" x14ac:dyDescent="0.25">
      <c r="B43" s="1" t="s">
        <v>86</v>
      </c>
      <c r="C43">
        <v>46000</v>
      </c>
      <c r="E43">
        <v>46000</v>
      </c>
      <c r="F43">
        <v>42700</v>
      </c>
      <c r="G43">
        <v>63600</v>
      </c>
      <c r="H43">
        <v>16200</v>
      </c>
      <c r="J43">
        <v>48700</v>
      </c>
      <c r="K43">
        <v>128500</v>
      </c>
      <c r="L43">
        <v>108000</v>
      </c>
      <c r="M43">
        <v>167000</v>
      </c>
    </row>
    <row r="46" spans="1:13" x14ac:dyDescent="0.25">
      <c r="B46" s="2"/>
    </row>
  </sheetData>
  <mergeCells count="7">
    <mergeCell ref="J1:M1"/>
    <mergeCell ref="A36:A39"/>
    <mergeCell ref="D13:D15"/>
    <mergeCell ref="A32:A35"/>
    <mergeCell ref="A24:A27"/>
    <mergeCell ref="A28:A31"/>
    <mergeCell ref="E1:H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58F3A-28A6-4269-A2DD-E11A41E00543}">
  <dimension ref="A1:B366"/>
  <sheetViews>
    <sheetView workbookViewId="0">
      <selection activeCell="C6" sqref="C6"/>
    </sheetView>
  </sheetViews>
  <sheetFormatPr defaultRowHeight="15" x14ac:dyDescent="0.25"/>
  <cols>
    <col min="1" max="1" width="7.5703125" bestFit="1" customWidth="1"/>
    <col min="2" max="2" width="5" bestFit="1" customWidth="1"/>
  </cols>
  <sheetData>
    <row r="1" spans="1:2" ht="45" x14ac:dyDescent="0.25">
      <c r="A1" s="1" t="s">
        <v>87</v>
      </c>
      <c r="B1" t="s">
        <v>88</v>
      </c>
    </row>
    <row r="2" spans="1:2" x14ac:dyDescent="0.25">
      <c r="A2" s="5">
        <v>44562</v>
      </c>
      <c r="B2">
        <v>0</v>
      </c>
    </row>
    <row r="3" spans="1:2" x14ac:dyDescent="0.25">
      <c r="A3" s="5">
        <v>44563</v>
      </c>
      <c r="B3">
        <v>24</v>
      </c>
    </row>
    <row r="4" spans="1:2" x14ac:dyDescent="0.25">
      <c r="A4" s="5">
        <v>44564</v>
      </c>
      <c r="B4">
        <v>48</v>
      </c>
    </row>
    <row r="5" spans="1:2" x14ac:dyDescent="0.25">
      <c r="A5" s="5">
        <v>44565</v>
      </c>
      <c r="B5">
        <v>72</v>
      </c>
    </row>
    <row r="6" spans="1:2" x14ac:dyDescent="0.25">
      <c r="A6" s="5">
        <v>44566</v>
      </c>
      <c r="B6">
        <v>96</v>
      </c>
    </row>
    <row r="7" spans="1:2" x14ac:dyDescent="0.25">
      <c r="A7" s="5">
        <v>44567</v>
      </c>
      <c r="B7">
        <v>120</v>
      </c>
    </row>
    <row r="8" spans="1:2" x14ac:dyDescent="0.25">
      <c r="A8" s="5">
        <v>44568</v>
      </c>
      <c r="B8">
        <v>144</v>
      </c>
    </row>
    <row r="9" spans="1:2" x14ac:dyDescent="0.25">
      <c r="A9" s="5">
        <v>44569</v>
      </c>
      <c r="B9">
        <v>168</v>
      </c>
    </row>
    <row r="10" spans="1:2" x14ac:dyDescent="0.25">
      <c r="A10" s="5">
        <v>44570</v>
      </c>
      <c r="B10">
        <v>192</v>
      </c>
    </row>
    <row r="11" spans="1:2" x14ac:dyDescent="0.25">
      <c r="A11" s="5">
        <v>44571</v>
      </c>
      <c r="B11">
        <v>216</v>
      </c>
    </row>
    <row r="12" spans="1:2" x14ac:dyDescent="0.25">
      <c r="A12" s="5">
        <v>44572</v>
      </c>
      <c r="B12">
        <v>240</v>
      </c>
    </row>
    <row r="13" spans="1:2" x14ac:dyDescent="0.25">
      <c r="A13" s="5">
        <v>44573</v>
      </c>
      <c r="B13">
        <v>264</v>
      </c>
    </row>
    <row r="14" spans="1:2" x14ac:dyDescent="0.25">
      <c r="A14" s="5">
        <v>44574</v>
      </c>
      <c r="B14">
        <v>288</v>
      </c>
    </row>
    <row r="15" spans="1:2" x14ac:dyDescent="0.25">
      <c r="A15" s="5">
        <v>44575</v>
      </c>
      <c r="B15">
        <v>312</v>
      </c>
    </row>
    <row r="16" spans="1:2" x14ac:dyDescent="0.25">
      <c r="A16" s="5">
        <v>44576</v>
      </c>
      <c r="B16">
        <v>336</v>
      </c>
    </row>
    <row r="17" spans="1:2" x14ac:dyDescent="0.25">
      <c r="A17" s="5">
        <v>44577</v>
      </c>
      <c r="B17">
        <v>360</v>
      </c>
    </row>
    <row r="18" spans="1:2" x14ac:dyDescent="0.25">
      <c r="A18" s="5">
        <v>44578</v>
      </c>
      <c r="B18">
        <v>384</v>
      </c>
    </row>
    <row r="19" spans="1:2" x14ac:dyDescent="0.25">
      <c r="A19" s="5">
        <v>44579</v>
      </c>
      <c r="B19">
        <v>408</v>
      </c>
    </row>
    <row r="20" spans="1:2" x14ac:dyDescent="0.25">
      <c r="A20" s="5">
        <v>44580</v>
      </c>
      <c r="B20">
        <v>432</v>
      </c>
    </row>
    <row r="21" spans="1:2" x14ac:dyDescent="0.25">
      <c r="A21" s="5">
        <v>44581</v>
      </c>
      <c r="B21">
        <v>456</v>
      </c>
    </row>
    <row r="22" spans="1:2" x14ac:dyDescent="0.25">
      <c r="A22" s="5">
        <v>44582</v>
      </c>
      <c r="B22">
        <v>480</v>
      </c>
    </row>
    <row r="23" spans="1:2" x14ac:dyDescent="0.25">
      <c r="A23" s="5">
        <v>44583</v>
      </c>
      <c r="B23">
        <v>504</v>
      </c>
    </row>
    <row r="24" spans="1:2" x14ac:dyDescent="0.25">
      <c r="A24" s="5">
        <v>44584</v>
      </c>
      <c r="B24">
        <v>528</v>
      </c>
    </row>
    <row r="25" spans="1:2" x14ac:dyDescent="0.25">
      <c r="A25" s="5">
        <v>44585</v>
      </c>
      <c r="B25">
        <v>552</v>
      </c>
    </row>
    <row r="26" spans="1:2" x14ac:dyDescent="0.25">
      <c r="A26" s="5">
        <v>44586</v>
      </c>
      <c r="B26">
        <v>576</v>
      </c>
    </row>
    <row r="27" spans="1:2" x14ac:dyDescent="0.25">
      <c r="A27" s="5">
        <v>44587</v>
      </c>
      <c r="B27">
        <v>600</v>
      </c>
    </row>
    <row r="28" spans="1:2" x14ac:dyDescent="0.25">
      <c r="A28" s="5">
        <v>44588</v>
      </c>
      <c r="B28">
        <v>624</v>
      </c>
    </row>
    <row r="29" spans="1:2" x14ac:dyDescent="0.25">
      <c r="A29" s="5">
        <v>44589</v>
      </c>
      <c r="B29">
        <v>648</v>
      </c>
    </row>
    <row r="30" spans="1:2" x14ac:dyDescent="0.25">
      <c r="A30" s="5">
        <v>44590</v>
      </c>
      <c r="B30">
        <v>672</v>
      </c>
    </row>
    <row r="31" spans="1:2" x14ac:dyDescent="0.25">
      <c r="A31" s="5">
        <v>44591</v>
      </c>
      <c r="B31">
        <v>696</v>
      </c>
    </row>
    <row r="32" spans="1:2" x14ac:dyDescent="0.25">
      <c r="A32" s="5">
        <v>44592</v>
      </c>
      <c r="B32">
        <v>720</v>
      </c>
    </row>
    <row r="33" spans="1:2" x14ac:dyDescent="0.25">
      <c r="A33" s="5">
        <v>44593</v>
      </c>
      <c r="B33">
        <v>744</v>
      </c>
    </row>
    <row r="34" spans="1:2" x14ac:dyDescent="0.25">
      <c r="A34" s="5">
        <v>44594</v>
      </c>
      <c r="B34">
        <v>768</v>
      </c>
    </row>
    <row r="35" spans="1:2" x14ac:dyDescent="0.25">
      <c r="A35" s="5">
        <v>44595</v>
      </c>
      <c r="B35">
        <v>792</v>
      </c>
    </row>
    <row r="36" spans="1:2" x14ac:dyDescent="0.25">
      <c r="A36" s="5">
        <v>44596</v>
      </c>
      <c r="B36">
        <v>816</v>
      </c>
    </row>
    <row r="37" spans="1:2" x14ac:dyDescent="0.25">
      <c r="A37" s="5">
        <v>44597</v>
      </c>
      <c r="B37">
        <v>840</v>
      </c>
    </row>
    <row r="38" spans="1:2" x14ac:dyDescent="0.25">
      <c r="A38" s="5">
        <v>44598</v>
      </c>
      <c r="B38">
        <v>864</v>
      </c>
    </row>
    <row r="39" spans="1:2" x14ac:dyDescent="0.25">
      <c r="A39" s="5">
        <v>44599</v>
      </c>
      <c r="B39">
        <v>888</v>
      </c>
    </row>
    <row r="40" spans="1:2" x14ac:dyDescent="0.25">
      <c r="A40" s="5">
        <v>44600</v>
      </c>
      <c r="B40">
        <v>912</v>
      </c>
    </row>
    <row r="41" spans="1:2" x14ac:dyDescent="0.25">
      <c r="A41" s="5">
        <v>44601</v>
      </c>
      <c r="B41">
        <v>936</v>
      </c>
    </row>
    <row r="42" spans="1:2" x14ac:dyDescent="0.25">
      <c r="A42" s="5">
        <v>44602</v>
      </c>
      <c r="B42">
        <v>960</v>
      </c>
    </row>
    <row r="43" spans="1:2" x14ac:dyDescent="0.25">
      <c r="A43" s="5">
        <v>44603</v>
      </c>
      <c r="B43">
        <v>984</v>
      </c>
    </row>
    <row r="44" spans="1:2" x14ac:dyDescent="0.25">
      <c r="A44" s="5">
        <v>44604</v>
      </c>
      <c r="B44">
        <v>1008</v>
      </c>
    </row>
    <row r="45" spans="1:2" x14ac:dyDescent="0.25">
      <c r="A45" s="5">
        <v>44605</v>
      </c>
      <c r="B45">
        <v>1032</v>
      </c>
    </row>
    <row r="46" spans="1:2" x14ac:dyDescent="0.25">
      <c r="A46" s="5">
        <v>44606</v>
      </c>
      <c r="B46">
        <v>1056</v>
      </c>
    </row>
    <row r="47" spans="1:2" x14ac:dyDescent="0.25">
      <c r="A47" s="5">
        <v>44607</v>
      </c>
      <c r="B47">
        <v>1080</v>
      </c>
    </row>
    <row r="48" spans="1:2" x14ac:dyDescent="0.25">
      <c r="A48" s="5">
        <v>44608</v>
      </c>
      <c r="B48">
        <v>1104</v>
      </c>
    </row>
    <row r="49" spans="1:2" x14ac:dyDescent="0.25">
      <c r="A49" s="5">
        <v>44609</v>
      </c>
      <c r="B49">
        <v>1128</v>
      </c>
    </row>
    <row r="50" spans="1:2" x14ac:dyDescent="0.25">
      <c r="A50" s="5">
        <v>44610</v>
      </c>
      <c r="B50">
        <v>1152</v>
      </c>
    </row>
    <row r="51" spans="1:2" x14ac:dyDescent="0.25">
      <c r="A51" s="5">
        <v>44611</v>
      </c>
      <c r="B51">
        <v>1176</v>
      </c>
    </row>
    <row r="52" spans="1:2" x14ac:dyDescent="0.25">
      <c r="A52" s="5">
        <v>44612</v>
      </c>
      <c r="B52">
        <v>1200</v>
      </c>
    </row>
    <row r="53" spans="1:2" x14ac:dyDescent="0.25">
      <c r="A53" s="5">
        <v>44613</v>
      </c>
      <c r="B53">
        <v>1224</v>
      </c>
    </row>
    <row r="54" spans="1:2" x14ac:dyDescent="0.25">
      <c r="A54" s="5">
        <v>44614</v>
      </c>
      <c r="B54">
        <v>1248</v>
      </c>
    </row>
    <row r="55" spans="1:2" x14ac:dyDescent="0.25">
      <c r="A55" s="5">
        <v>44615</v>
      </c>
      <c r="B55">
        <v>1272</v>
      </c>
    </row>
    <row r="56" spans="1:2" x14ac:dyDescent="0.25">
      <c r="A56" s="5">
        <v>44616</v>
      </c>
      <c r="B56">
        <v>1296</v>
      </c>
    </row>
    <row r="57" spans="1:2" x14ac:dyDescent="0.25">
      <c r="A57" s="5">
        <v>44617</v>
      </c>
      <c r="B57">
        <v>1320</v>
      </c>
    </row>
    <row r="58" spans="1:2" x14ac:dyDescent="0.25">
      <c r="A58" s="5">
        <v>44618</v>
      </c>
      <c r="B58">
        <v>1344</v>
      </c>
    </row>
    <row r="59" spans="1:2" x14ac:dyDescent="0.25">
      <c r="A59" s="5">
        <v>44619</v>
      </c>
      <c r="B59">
        <v>1368</v>
      </c>
    </row>
    <row r="60" spans="1:2" x14ac:dyDescent="0.25">
      <c r="A60" s="5">
        <v>44620</v>
      </c>
      <c r="B60">
        <v>1392</v>
      </c>
    </row>
    <row r="61" spans="1:2" x14ac:dyDescent="0.25">
      <c r="A61" s="5">
        <v>44621</v>
      </c>
      <c r="B61">
        <v>1416</v>
      </c>
    </row>
    <row r="62" spans="1:2" x14ac:dyDescent="0.25">
      <c r="A62" s="5">
        <v>44622</v>
      </c>
      <c r="B62">
        <v>1440</v>
      </c>
    </row>
    <row r="63" spans="1:2" x14ac:dyDescent="0.25">
      <c r="A63" s="5">
        <v>44623</v>
      </c>
      <c r="B63">
        <v>1464</v>
      </c>
    </row>
    <row r="64" spans="1:2" x14ac:dyDescent="0.25">
      <c r="A64" s="5">
        <v>44624</v>
      </c>
      <c r="B64">
        <v>1488</v>
      </c>
    </row>
    <row r="65" spans="1:2" x14ac:dyDescent="0.25">
      <c r="A65" s="5">
        <v>44625</v>
      </c>
      <c r="B65">
        <v>1512</v>
      </c>
    </row>
    <row r="66" spans="1:2" x14ac:dyDescent="0.25">
      <c r="A66" s="5">
        <v>44626</v>
      </c>
      <c r="B66">
        <v>1536</v>
      </c>
    </row>
    <row r="67" spans="1:2" x14ac:dyDescent="0.25">
      <c r="A67" s="5">
        <v>44627</v>
      </c>
      <c r="B67">
        <v>1560</v>
      </c>
    </row>
    <row r="68" spans="1:2" x14ac:dyDescent="0.25">
      <c r="A68" s="5">
        <v>44628</v>
      </c>
      <c r="B68">
        <v>1584</v>
      </c>
    </row>
    <row r="69" spans="1:2" x14ac:dyDescent="0.25">
      <c r="A69" s="5">
        <v>44629</v>
      </c>
      <c r="B69">
        <v>1608</v>
      </c>
    </row>
    <row r="70" spans="1:2" x14ac:dyDescent="0.25">
      <c r="A70" s="5">
        <v>44630</v>
      </c>
      <c r="B70">
        <v>1632</v>
      </c>
    </row>
    <row r="71" spans="1:2" x14ac:dyDescent="0.25">
      <c r="A71" s="5">
        <v>44631</v>
      </c>
      <c r="B71">
        <v>1656</v>
      </c>
    </row>
    <row r="72" spans="1:2" x14ac:dyDescent="0.25">
      <c r="A72" s="5">
        <v>44632</v>
      </c>
      <c r="B72">
        <v>1680</v>
      </c>
    </row>
    <row r="73" spans="1:2" x14ac:dyDescent="0.25">
      <c r="A73" s="5">
        <v>44633</v>
      </c>
      <c r="B73">
        <v>1704</v>
      </c>
    </row>
    <row r="74" spans="1:2" x14ac:dyDescent="0.25">
      <c r="A74" s="5">
        <v>44634</v>
      </c>
      <c r="B74">
        <v>1728</v>
      </c>
    </row>
    <row r="75" spans="1:2" x14ac:dyDescent="0.25">
      <c r="A75" s="5">
        <v>44635</v>
      </c>
      <c r="B75">
        <v>1752</v>
      </c>
    </row>
    <row r="76" spans="1:2" x14ac:dyDescent="0.25">
      <c r="A76" s="5">
        <v>44636</v>
      </c>
      <c r="B76">
        <v>1776</v>
      </c>
    </row>
    <row r="77" spans="1:2" x14ac:dyDescent="0.25">
      <c r="A77" s="5">
        <v>44637</v>
      </c>
      <c r="B77">
        <v>1800</v>
      </c>
    </row>
    <row r="78" spans="1:2" x14ac:dyDescent="0.25">
      <c r="A78" s="5">
        <v>44638</v>
      </c>
      <c r="B78">
        <v>1824</v>
      </c>
    </row>
    <row r="79" spans="1:2" x14ac:dyDescent="0.25">
      <c r="A79" s="5">
        <v>44639</v>
      </c>
      <c r="B79">
        <v>1848</v>
      </c>
    </row>
    <row r="80" spans="1:2" x14ac:dyDescent="0.25">
      <c r="A80" s="5">
        <v>44640</v>
      </c>
      <c r="B80">
        <v>1872</v>
      </c>
    </row>
    <row r="81" spans="1:2" x14ac:dyDescent="0.25">
      <c r="A81" s="5">
        <v>44641</v>
      </c>
      <c r="B81">
        <v>1896</v>
      </c>
    </row>
    <row r="82" spans="1:2" x14ac:dyDescent="0.25">
      <c r="A82" s="5">
        <v>44642</v>
      </c>
      <c r="B82">
        <v>1920</v>
      </c>
    </row>
    <row r="83" spans="1:2" x14ac:dyDescent="0.25">
      <c r="A83" s="5">
        <v>44643</v>
      </c>
      <c r="B83">
        <v>1944</v>
      </c>
    </row>
    <row r="84" spans="1:2" x14ac:dyDescent="0.25">
      <c r="A84" s="5">
        <v>44644</v>
      </c>
      <c r="B84">
        <v>1968</v>
      </c>
    </row>
    <row r="85" spans="1:2" x14ac:dyDescent="0.25">
      <c r="A85" s="5">
        <v>44645</v>
      </c>
      <c r="B85">
        <v>1992</v>
      </c>
    </row>
    <row r="86" spans="1:2" x14ac:dyDescent="0.25">
      <c r="A86" s="5">
        <v>44646</v>
      </c>
      <c r="B86">
        <v>2016</v>
      </c>
    </row>
    <row r="87" spans="1:2" x14ac:dyDescent="0.25">
      <c r="A87" s="5">
        <v>44647</v>
      </c>
      <c r="B87">
        <v>2040</v>
      </c>
    </row>
    <row r="88" spans="1:2" x14ac:dyDescent="0.25">
      <c r="A88" s="5">
        <v>44648</v>
      </c>
      <c r="B88">
        <v>2064</v>
      </c>
    </row>
    <row r="89" spans="1:2" x14ac:dyDescent="0.25">
      <c r="A89" s="5">
        <v>44649</v>
      </c>
      <c r="B89">
        <v>2088</v>
      </c>
    </row>
    <row r="90" spans="1:2" x14ac:dyDescent="0.25">
      <c r="A90" s="5">
        <v>44650</v>
      </c>
      <c r="B90">
        <v>2112</v>
      </c>
    </row>
    <row r="91" spans="1:2" x14ac:dyDescent="0.25">
      <c r="A91" s="5">
        <v>44651</v>
      </c>
      <c r="B91">
        <v>2136</v>
      </c>
    </row>
    <row r="92" spans="1:2" x14ac:dyDescent="0.25">
      <c r="A92" s="5">
        <v>44652</v>
      </c>
      <c r="B92">
        <v>2160</v>
      </c>
    </row>
    <row r="93" spans="1:2" x14ac:dyDescent="0.25">
      <c r="A93" s="5">
        <v>44653</v>
      </c>
      <c r="B93">
        <v>2184</v>
      </c>
    </row>
    <row r="94" spans="1:2" x14ac:dyDescent="0.25">
      <c r="A94" s="5">
        <v>44654</v>
      </c>
      <c r="B94">
        <v>2208</v>
      </c>
    </row>
    <row r="95" spans="1:2" x14ac:dyDescent="0.25">
      <c r="A95" s="5">
        <v>44655</v>
      </c>
      <c r="B95">
        <v>2232</v>
      </c>
    </row>
    <row r="96" spans="1:2" x14ac:dyDescent="0.25">
      <c r="A96" s="5">
        <v>44656</v>
      </c>
      <c r="B96">
        <v>2256</v>
      </c>
    </row>
    <row r="97" spans="1:2" x14ac:dyDescent="0.25">
      <c r="A97" s="5">
        <v>44657</v>
      </c>
      <c r="B97">
        <v>2280</v>
      </c>
    </row>
    <row r="98" spans="1:2" x14ac:dyDescent="0.25">
      <c r="A98" s="5">
        <v>44658</v>
      </c>
      <c r="B98">
        <v>2304</v>
      </c>
    </row>
    <row r="99" spans="1:2" x14ac:dyDescent="0.25">
      <c r="A99" s="5">
        <v>44659</v>
      </c>
      <c r="B99">
        <v>2328</v>
      </c>
    </row>
    <row r="100" spans="1:2" x14ac:dyDescent="0.25">
      <c r="A100" s="5">
        <v>44660</v>
      </c>
      <c r="B100">
        <v>2352</v>
      </c>
    </row>
    <row r="101" spans="1:2" x14ac:dyDescent="0.25">
      <c r="A101" s="5">
        <v>44661</v>
      </c>
      <c r="B101">
        <v>2376</v>
      </c>
    </row>
    <row r="102" spans="1:2" x14ac:dyDescent="0.25">
      <c r="A102" s="5">
        <v>44662</v>
      </c>
      <c r="B102">
        <v>2400</v>
      </c>
    </row>
    <row r="103" spans="1:2" x14ac:dyDescent="0.25">
      <c r="A103" s="5">
        <v>44663</v>
      </c>
      <c r="B103">
        <v>2424</v>
      </c>
    </row>
    <row r="104" spans="1:2" x14ac:dyDescent="0.25">
      <c r="A104" s="5">
        <v>44664</v>
      </c>
      <c r="B104">
        <v>2448</v>
      </c>
    </row>
    <row r="105" spans="1:2" x14ac:dyDescent="0.25">
      <c r="A105" s="5">
        <v>44665</v>
      </c>
      <c r="B105">
        <v>2472</v>
      </c>
    </row>
    <row r="106" spans="1:2" x14ac:dyDescent="0.25">
      <c r="A106" s="5">
        <v>44666</v>
      </c>
      <c r="B106">
        <v>2496</v>
      </c>
    </row>
    <row r="107" spans="1:2" x14ac:dyDescent="0.25">
      <c r="A107" s="5">
        <v>44667</v>
      </c>
      <c r="B107">
        <v>2520</v>
      </c>
    </row>
    <row r="108" spans="1:2" x14ac:dyDescent="0.25">
      <c r="A108" s="5">
        <v>44668</v>
      </c>
      <c r="B108">
        <v>2544</v>
      </c>
    </row>
    <row r="109" spans="1:2" x14ac:dyDescent="0.25">
      <c r="A109" s="5">
        <v>44669</v>
      </c>
      <c r="B109">
        <v>2568</v>
      </c>
    </row>
    <row r="110" spans="1:2" x14ac:dyDescent="0.25">
      <c r="A110" s="5">
        <v>44670</v>
      </c>
      <c r="B110">
        <v>2592</v>
      </c>
    </row>
    <row r="111" spans="1:2" x14ac:dyDescent="0.25">
      <c r="A111" s="5">
        <v>44671</v>
      </c>
      <c r="B111">
        <v>2616</v>
      </c>
    </row>
    <row r="112" spans="1:2" x14ac:dyDescent="0.25">
      <c r="A112" s="5">
        <v>44672</v>
      </c>
      <c r="B112">
        <v>2640</v>
      </c>
    </row>
    <row r="113" spans="1:2" x14ac:dyDescent="0.25">
      <c r="A113" s="5">
        <v>44673</v>
      </c>
      <c r="B113">
        <v>2664</v>
      </c>
    </row>
    <row r="114" spans="1:2" x14ac:dyDescent="0.25">
      <c r="A114" s="5">
        <v>44674</v>
      </c>
      <c r="B114">
        <v>2688</v>
      </c>
    </row>
    <row r="115" spans="1:2" x14ac:dyDescent="0.25">
      <c r="A115" s="5">
        <v>44675</v>
      </c>
      <c r="B115">
        <v>2712</v>
      </c>
    </row>
    <row r="116" spans="1:2" x14ac:dyDescent="0.25">
      <c r="A116" s="5">
        <v>44676</v>
      </c>
      <c r="B116">
        <v>2736</v>
      </c>
    </row>
    <row r="117" spans="1:2" x14ac:dyDescent="0.25">
      <c r="A117" s="5">
        <v>44677</v>
      </c>
      <c r="B117">
        <v>2760</v>
      </c>
    </row>
    <row r="118" spans="1:2" x14ac:dyDescent="0.25">
      <c r="A118" s="5">
        <v>44678</v>
      </c>
      <c r="B118">
        <v>2784</v>
      </c>
    </row>
    <row r="119" spans="1:2" x14ac:dyDescent="0.25">
      <c r="A119" s="5">
        <v>44679</v>
      </c>
      <c r="B119">
        <v>2808</v>
      </c>
    </row>
    <row r="120" spans="1:2" x14ac:dyDescent="0.25">
      <c r="A120" s="5">
        <v>44680</v>
      </c>
      <c r="B120">
        <v>2832</v>
      </c>
    </row>
    <row r="121" spans="1:2" x14ac:dyDescent="0.25">
      <c r="A121" s="5">
        <v>44681</v>
      </c>
      <c r="B121">
        <v>2856</v>
      </c>
    </row>
    <row r="122" spans="1:2" x14ac:dyDescent="0.25">
      <c r="A122" s="5">
        <v>44682</v>
      </c>
      <c r="B122">
        <v>2880</v>
      </c>
    </row>
    <row r="123" spans="1:2" x14ac:dyDescent="0.25">
      <c r="A123" s="5">
        <v>44683</v>
      </c>
      <c r="B123">
        <v>2904</v>
      </c>
    </row>
    <row r="124" spans="1:2" x14ac:dyDescent="0.25">
      <c r="A124" s="5">
        <v>44684</v>
      </c>
      <c r="B124">
        <v>2928</v>
      </c>
    </row>
    <row r="125" spans="1:2" x14ac:dyDescent="0.25">
      <c r="A125" s="5">
        <v>44685</v>
      </c>
      <c r="B125">
        <v>2952</v>
      </c>
    </row>
    <row r="126" spans="1:2" x14ac:dyDescent="0.25">
      <c r="A126" s="5">
        <v>44686</v>
      </c>
      <c r="B126">
        <v>2976</v>
      </c>
    </row>
    <row r="127" spans="1:2" x14ac:dyDescent="0.25">
      <c r="A127" s="5">
        <v>44687</v>
      </c>
      <c r="B127">
        <v>3000</v>
      </c>
    </row>
    <row r="128" spans="1:2" x14ac:dyDescent="0.25">
      <c r="A128" s="5">
        <v>44688</v>
      </c>
      <c r="B128">
        <v>3024</v>
      </c>
    </row>
    <row r="129" spans="1:2" x14ac:dyDescent="0.25">
      <c r="A129" s="5">
        <v>44689</v>
      </c>
      <c r="B129">
        <v>3048</v>
      </c>
    </row>
    <row r="130" spans="1:2" x14ac:dyDescent="0.25">
      <c r="A130" s="5">
        <v>44690</v>
      </c>
      <c r="B130">
        <v>3072</v>
      </c>
    </row>
    <row r="131" spans="1:2" x14ac:dyDescent="0.25">
      <c r="A131" s="5">
        <v>44691</v>
      </c>
      <c r="B131">
        <v>3096</v>
      </c>
    </row>
    <row r="132" spans="1:2" x14ac:dyDescent="0.25">
      <c r="A132" s="5">
        <v>44692</v>
      </c>
      <c r="B132">
        <v>3120</v>
      </c>
    </row>
    <row r="133" spans="1:2" x14ac:dyDescent="0.25">
      <c r="A133" s="5">
        <v>44693</v>
      </c>
      <c r="B133">
        <v>3144</v>
      </c>
    </row>
    <row r="134" spans="1:2" x14ac:dyDescent="0.25">
      <c r="A134" s="5">
        <v>44694</v>
      </c>
      <c r="B134">
        <v>3168</v>
      </c>
    </row>
    <row r="135" spans="1:2" x14ac:dyDescent="0.25">
      <c r="A135" s="5">
        <v>44695</v>
      </c>
      <c r="B135">
        <v>3192</v>
      </c>
    </row>
    <row r="136" spans="1:2" x14ac:dyDescent="0.25">
      <c r="A136" s="5">
        <v>44696</v>
      </c>
      <c r="B136">
        <v>3216</v>
      </c>
    </row>
    <row r="137" spans="1:2" x14ac:dyDescent="0.25">
      <c r="A137" s="5">
        <v>44697</v>
      </c>
      <c r="B137">
        <v>3240</v>
      </c>
    </row>
    <row r="138" spans="1:2" x14ac:dyDescent="0.25">
      <c r="A138" s="5">
        <v>44698</v>
      </c>
      <c r="B138">
        <v>3264</v>
      </c>
    </row>
    <row r="139" spans="1:2" x14ac:dyDescent="0.25">
      <c r="A139" s="5">
        <v>44699</v>
      </c>
      <c r="B139">
        <v>3288</v>
      </c>
    </row>
    <row r="140" spans="1:2" x14ac:dyDescent="0.25">
      <c r="A140" s="5">
        <v>44700</v>
      </c>
      <c r="B140">
        <v>3312</v>
      </c>
    </row>
    <row r="141" spans="1:2" x14ac:dyDescent="0.25">
      <c r="A141" s="5">
        <v>44701</v>
      </c>
      <c r="B141">
        <v>3336</v>
      </c>
    </row>
    <row r="142" spans="1:2" x14ac:dyDescent="0.25">
      <c r="A142" s="5">
        <v>44702</v>
      </c>
      <c r="B142">
        <v>3360</v>
      </c>
    </row>
    <row r="143" spans="1:2" x14ac:dyDescent="0.25">
      <c r="A143" s="5">
        <v>44703</v>
      </c>
      <c r="B143">
        <v>3384</v>
      </c>
    </row>
    <row r="144" spans="1:2" x14ac:dyDescent="0.25">
      <c r="A144" s="5">
        <v>44704</v>
      </c>
      <c r="B144">
        <v>3408</v>
      </c>
    </row>
    <row r="145" spans="1:2" x14ac:dyDescent="0.25">
      <c r="A145" s="5">
        <v>44705</v>
      </c>
      <c r="B145">
        <v>3432</v>
      </c>
    </row>
    <row r="146" spans="1:2" x14ac:dyDescent="0.25">
      <c r="A146" s="5">
        <v>44706</v>
      </c>
      <c r="B146">
        <v>3456</v>
      </c>
    </row>
    <row r="147" spans="1:2" x14ac:dyDescent="0.25">
      <c r="A147" s="5">
        <v>44707</v>
      </c>
      <c r="B147">
        <v>3480</v>
      </c>
    </row>
    <row r="148" spans="1:2" x14ac:dyDescent="0.25">
      <c r="A148" s="5">
        <v>44708</v>
      </c>
      <c r="B148">
        <v>3504</v>
      </c>
    </row>
    <row r="149" spans="1:2" x14ac:dyDescent="0.25">
      <c r="A149" s="5">
        <v>44709</v>
      </c>
      <c r="B149">
        <v>3528</v>
      </c>
    </row>
    <row r="150" spans="1:2" x14ac:dyDescent="0.25">
      <c r="A150" s="5">
        <v>44710</v>
      </c>
      <c r="B150">
        <v>3552</v>
      </c>
    </row>
    <row r="151" spans="1:2" x14ac:dyDescent="0.25">
      <c r="A151" s="5">
        <v>44711</v>
      </c>
      <c r="B151">
        <v>3576</v>
      </c>
    </row>
    <row r="152" spans="1:2" x14ac:dyDescent="0.25">
      <c r="A152" s="5">
        <v>44712</v>
      </c>
      <c r="B152">
        <v>3600</v>
      </c>
    </row>
    <row r="153" spans="1:2" x14ac:dyDescent="0.25">
      <c r="A153" s="5">
        <v>44713</v>
      </c>
      <c r="B153">
        <v>3624</v>
      </c>
    </row>
    <row r="154" spans="1:2" x14ac:dyDescent="0.25">
      <c r="A154" s="5">
        <v>44714</v>
      </c>
      <c r="B154">
        <v>3648</v>
      </c>
    </row>
    <row r="155" spans="1:2" x14ac:dyDescent="0.25">
      <c r="A155" s="5">
        <v>44715</v>
      </c>
      <c r="B155">
        <v>3672</v>
      </c>
    </row>
    <row r="156" spans="1:2" x14ac:dyDescent="0.25">
      <c r="A156" s="5">
        <v>44716</v>
      </c>
      <c r="B156">
        <v>3696</v>
      </c>
    </row>
    <row r="157" spans="1:2" x14ac:dyDescent="0.25">
      <c r="A157" s="5">
        <v>44717</v>
      </c>
      <c r="B157">
        <v>3720</v>
      </c>
    </row>
    <row r="158" spans="1:2" x14ac:dyDescent="0.25">
      <c r="A158" s="5">
        <v>44718</v>
      </c>
      <c r="B158">
        <v>3744</v>
      </c>
    </row>
    <row r="159" spans="1:2" x14ac:dyDescent="0.25">
      <c r="A159" s="5">
        <v>44719</v>
      </c>
      <c r="B159">
        <v>3768</v>
      </c>
    </row>
    <row r="160" spans="1:2" x14ac:dyDescent="0.25">
      <c r="A160" s="5">
        <v>44720</v>
      </c>
      <c r="B160">
        <v>3792</v>
      </c>
    </row>
    <row r="161" spans="1:2" x14ac:dyDescent="0.25">
      <c r="A161" s="5">
        <v>44721</v>
      </c>
      <c r="B161">
        <v>3816</v>
      </c>
    </row>
    <row r="162" spans="1:2" x14ac:dyDescent="0.25">
      <c r="A162" s="5">
        <v>44722</v>
      </c>
      <c r="B162">
        <v>3840</v>
      </c>
    </row>
    <row r="163" spans="1:2" x14ac:dyDescent="0.25">
      <c r="A163" s="5">
        <v>44723</v>
      </c>
      <c r="B163">
        <v>3864</v>
      </c>
    </row>
    <row r="164" spans="1:2" x14ac:dyDescent="0.25">
      <c r="A164" s="5">
        <v>44724</v>
      </c>
      <c r="B164">
        <v>3888</v>
      </c>
    </row>
    <row r="165" spans="1:2" x14ac:dyDescent="0.25">
      <c r="A165" s="5">
        <v>44725</v>
      </c>
      <c r="B165">
        <v>3912</v>
      </c>
    </row>
    <row r="166" spans="1:2" x14ac:dyDescent="0.25">
      <c r="A166" s="5">
        <v>44726</v>
      </c>
      <c r="B166">
        <v>3936</v>
      </c>
    </row>
    <row r="167" spans="1:2" x14ac:dyDescent="0.25">
      <c r="A167" s="5">
        <v>44727</v>
      </c>
      <c r="B167">
        <v>3960</v>
      </c>
    </row>
    <row r="168" spans="1:2" x14ac:dyDescent="0.25">
      <c r="A168" s="5">
        <v>44728</v>
      </c>
      <c r="B168">
        <v>3984</v>
      </c>
    </row>
    <row r="169" spans="1:2" x14ac:dyDescent="0.25">
      <c r="A169" s="5">
        <v>44729</v>
      </c>
      <c r="B169">
        <v>4008</v>
      </c>
    </row>
    <row r="170" spans="1:2" x14ac:dyDescent="0.25">
      <c r="A170" s="5">
        <v>44730</v>
      </c>
      <c r="B170">
        <v>4032</v>
      </c>
    </row>
    <row r="171" spans="1:2" x14ac:dyDescent="0.25">
      <c r="A171" s="5">
        <v>44731</v>
      </c>
      <c r="B171">
        <v>4056</v>
      </c>
    </row>
    <row r="172" spans="1:2" x14ac:dyDescent="0.25">
      <c r="A172" s="5">
        <v>44732</v>
      </c>
      <c r="B172">
        <v>4080</v>
      </c>
    </row>
    <row r="173" spans="1:2" x14ac:dyDescent="0.25">
      <c r="A173" s="5">
        <v>44733</v>
      </c>
      <c r="B173">
        <v>4104</v>
      </c>
    </row>
    <row r="174" spans="1:2" x14ac:dyDescent="0.25">
      <c r="A174" s="5">
        <v>44734</v>
      </c>
      <c r="B174">
        <v>4128</v>
      </c>
    </row>
    <row r="175" spans="1:2" x14ac:dyDescent="0.25">
      <c r="A175" s="5">
        <v>44735</v>
      </c>
      <c r="B175">
        <v>4152</v>
      </c>
    </row>
    <row r="176" spans="1:2" x14ac:dyDescent="0.25">
      <c r="A176" s="5">
        <v>44736</v>
      </c>
      <c r="B176">
        <v>4176</v>
      </c>
    </row>
    <row r="177" spans="1:2" x14ac:dyDescent="0.25">
      <c r="A177" s="5">
        <v>44737</v>
      </c>
      <c r="B177">
        <v>4200</v>
      </c>
    </row>
    <row r="178" spans="1:2" x14ac:dyDescent="0.25">
      <c r="A178" s="5">
        <v>44738</v>
      </c>
      <c r="B178">
        <v>4224</v>
      </c>
    </row>
    <row r="179" spans="1:2" x14ac:dyDescent="0.25">
      <c r="A179" s="5">
        <v>44739</v>
      </c>
      <c r="B179">
        <v>4248</v>
      </c>
    </row>
    <row r="180" spans="1:2" x14ac:dyDescent="0.25">
      <c r="A180" s="5">
        <v>44740</v>
      </c>
      <c r="B180">
        <v>4272</v>
      </c>
    </row>
    <row r="181" spans="1:2" x14ac:dyDescent="0.25">
      <c r="A181" s="5">
        <v>44741</v>
      </c>
      <c r="B181">
        <v>4296</v>
      </c>
    </row>
    <row r="182" spans="1:2" x14ac:dyDescent="0.25">
      <c r="A182" s="5">
        <v>44742</v>
      </c>
      <c r="B182">
        <v>4320</v>
      </c>
    </row>
    <row r="183" spans="1:2" x14ac:dyDescent="0.25">
      <c r="A183" s="5">
        <v>44743</v>
      </c>
      <c r="B183">
        <v>4344</v>
      </c>
    </row>
    <row r="184" spans="1:2" x14ac:dyDescent="0.25">
      <c r="A184" s="5">
        <v>44744</v>
      </c>
      <c r="B184">
        <v>4368</v>
      </c>
    </row>
    <row r="185" spans="1:2" x14ac:dyDescent="0.25">
      <c r="A185" s="5">
        <v>44745</v>
      </c>
      <c r="B185">
        <v>4392</v>
      </c>
    </row>
    <row r="186" spans="1:2" x14ac:dyDescent="0.25">
      <c r="A186" s="5">
        <v>44746</v>
      </c>
      <c r="B186">
        <v>4416</v>
      </c>
    </row>
    <row r="187" spans="1:2" x14ac:dyDescent="0.25">
      <c r="A187" s="5">
        <v>44747</v>
      </c>
      <c r="B187">
        <v>4440</v>
      </c>
    </row>
    <row r="188" spans="1:2" x14ac:dyDescent="0.25">
      <c r="A188" s="5">
        <v>44748</v>
      </c>
      <c r="B188">
        <v>4464</v>
      </c>
    </row>
    <row r="189" spans="1:2" x14ac:dyDescent="0.25">
      <c r="A189" s="5">
        <v>44749</v>
      </c>
      <c r="B189">
        <v>4488</v>
      </c>
    </row>
    <row r="190" spans="1:2" x14ac:dyDescent="0.25">
      <c r="A190" s="5">
        <v>44750</v>
      </c>
      <c r="B190">
        <v>4512</v>
      </c>
    </row>
    <row r="191" spans="1:2" x14ac:dyDescent="0.25">
      <c r="A191" s="5">
        <v>44751</v>
      </c>
      <c r="B191">
        <v>4536</v>
      </c>
    </row>
    <row r="192" spans="1:2" x14ac:dyDescent="0.25">
      <c r="A192" s="5">
        <v>44752</v>
      </c>
      <c r="B192">
        <v>4560</v>
      </c>
    </row>
    <row r="193" spans="1:2" x14ac:dyDescent="0.25">
      <c r="A193" s="5">
        <v>44753</v>
      </c>
      <c r="B193">
        <v>4584</v>
      </c>
    </row>
    <row r="194" spans="1:2" x14ac:dyDescent="0.25">
      <c r="A194" s="5">
        <v>44754</v>
      </c>
      <c r="B194">
        <v>4608</v>
      </c>
    </row>
    <row r="195" spans="1:2" x14ac:dyDescent="0.25">
      <c r="A195" s="5">
        <v>44755</v>
      </c>
      <c r="B195">
        <v>4632</v>
      </c>
    </row>
    <row r="196" spans="1:2" x14ac:dyDescent="0.25">
      <c r="A196" s="5">
        <v>44756</v>
      </c>
      <c r="B196">
        <v>4656</v>
      </c>
    </row>
    <row r="197" spans="1:2" x14ac:dyDescent="0.25">
      <c r="A197" s="5">
        <v>44757</v>
      </c>
      <c r="B197">
        <v>4680</v>
      </c>
    </row>
    <row r="198" spans="1:2" x14ac:dyDescent="0.25">
      <c r="A198" s="5">
        <v>44758</v>
      </c>
      <c r="B198">
        <v>4704</v>
      </c>
    </row>
    <row r="199" spans="1:2" x14ac:dyDescent="0.25">
      <c r="A199" s="5">
        <v>44759</v>
      </c>
      <c r="B199">
        <v>4728</v>
      </c>
    </row>
    <row r="200" spans="1:2" x14ac:dyDescent="0.25">
      <c r="A200" s="5">
        <v>44760</v>
      </c>
      <c r="B200">
        <v>4752</v>
      </c>
    </row>
    <row r="201" spans="1:2" x14ac:dyDescent="0.25">
      <c r="A201" s="5">
        <v>44761</v>
      </c>
      <c r="B201">
        <v>4776</v>
      </c>
    </row>
    <row r="202" spans="1:2" x14ac:dyDescent="0.25">
      <c r="A202" s="5">
        <v>44762</v>
      </c>
      <c r="B202">
        <v>4800</v>
      </c>
    </row>
    <row r="203" spans="1:2" x14ac:dyDescent="0.25">
      <c r="A203" s="5">
        <v>44763</v>
      </c>
      <c r="B203">
        <v>4824</v>
      </c>
    </row>
    <row r="204" spans="1:2" x14ac:dyDescent="0.25">
      <c r="A204" s="5">
        <v>44764</v>
      </c>
      <c r="B204">
        <v>4848</v>
      </c>
    </row>
    <row r="205" spans="1:2" x14ac:dyDescent="0.25">
      <c r="A205" s="5">
        <v>44765</v>
      </c>
      <c r="B205">
        <v>4872</v>
      </c>
    </row>
    <row r="206" spans="1:2" x14ac:dyDescent="0.25">
      <c r="A206" s="5">
        <v>44766</v>
      </c>
      <c r="B206">
        <v>4896</v>
      </c>
    </row>
    <row r="207" spans="1:2" x14ac:dyDescent="0.25">
      <c r="A207" s="5">
        <v>44767</v>
      </c>
      <c r="B207">
        <v>4920</v>
      </c>
    </row>
    <row r="208" spans="1:2" x14ac:dyDescent="0.25">
      <c r="A208" s="5">
        <v>44768</v>
      </c>
      <c r="B208">
        <v>4944</v>
      </c>
    </row>
    <row r="209" spans="1:2" x14ac:dyDescent="0.25">
      <c r="A209" s="5">
        <v>44769</v>
      </c>
      <c r="B209">
        <v>4968</v>
      </c>
    </row>
    <row r="210" spans="1:2" x14ac:dyDescent="0.25">
      <c r="A210" s="5">
        <v>44770</v>
      </c>
      <c r="B210">
        <v>4992</v>
      </c>
    </row>
    <row r="211" spans="1:2" x14ac:dyDescent="0.25">
      <c r="A211" s="5">
        <v>44771</v>
      </c>
      <c r="B211">
        <v>5016</v>
      </c>
    </row>
    <row r="212" spans="1:2" x14ac:dyDescent="0.25">
      <c r="A212" s="5">
        <v>44772</v>
      </c>
      <c r="B212">
        <v>5040</v>
      </c>
    </row>
    <row r="213" spans="1:2" x14ac:dyDescent="0.25">
      <c r="A213" s="5">
        <v>44773</v>
      </c>
      <c r="B213">
        <v>5064</v>
      </c>
    </row>
    <row r="214" spans="1:2" x14ac:dyDescent="0.25">
      <c r="A214" s="5">
        <v>44774</v>
      </c>
      <c r="B214">
        <v>5088</v>
      </c>
    </row>
    <row r="215" spans="1:2" x14ac:dyDescent="0.25">
      <c r="A215" s="5">
        <v>44775</v>
      </c>
      <c r="B215">
        <v>5112</v>
      </c>
    </row>
    <row r="216" spans="1:2" x14ac:dyDescent="0.25">
      <c r="A216" s="5">
        <v>44776</v>
      </c>
      <c r="B216">
        <v>5136</v>
      </c>
    </row>
    <row r="217" spans="1:2" x14ac:dyDescent="0.25">
      <c r="A217" s="5">
        <v>44777</v>
      </c>
      <c r="B217">
        <v>5160</v>
      </c>
    </row>
    <row r="218" spans="1:2" x14ac:dyDescent="0.25">
      <c r="A218" s="5">
        <v>44778</v>
      </c>
      <c r="B218">
        <v>5184</v>
      </c>
    </row>
    <row r="219" spans="1:2" x14ac:dyDescent="0.25">
      <c r="A219" s="5">
        <v>44779</v>
      </c>
      <c r="B219">
        <v>5208</v>
      </c>
    </row>
    <row r="220" spans="1:2" x14ac:dyDescent="0.25">
      <c r="A220" s="5">
        <v>44780</v>
      </c>
      <c r="B220">
        <v>5232</v>
      </c>
    </row>
    <row r="221" spans="1:2" x14ac:dyDescent="0.25">
      <c r="A221" s="5">
        <v>44781</v>
      </c>
      <c r="B221">
        <v>5256</v>
      </c>
    </row>
    <row r="222" spans="1:2" x14ac:dyDescent="0.25">
      <c r="A222" s="5">
        <v>44782</v>
      </c>
      <c r="B222">
        <v>5280</v>
      </c>
    </row>
    <row r="223" spans="1:2" x14ac:dyDescent="0.25">
      <c r="A223" s="5">
        <v>44783</v>
      </c>
      <c r="B223">
        <v>5304</v>
      </c>
    </row>
    <row r="224" spans="1:2" x14ac:dyDescent="0.25">
      <c r="A224" s="5">
        <v>44784</v>
      </c>
      <c r="B224">
        <v>5328</v>
      </c>
    </row>
    <row r="225" spans="1:2" x14ac:dyDescent="0.25">
      <c r="A225" s="5">
        <v>44785</v>
      </c>
      <c r="B225">
        <v>5352</v>
      </c>
    </row>
    <row r="226" spans="1:2" x14ac:dyDescent="0.25">
      <c r="A226" s="5">
        <v>44786</v>
      </c>
      <c r="B226">
        <v>5376</v>
      </c>
    </row>
    <row r="227" spans="1:2" x14ac:dyDescent="0.25">
      <c r="A227" s="5">
        <v>44787</v>
      </c>
      <c r="B227">
        <v>5400</v>
      </c>
    </row>
    <row r="228" spans="1:2" x14ac:dyDescent="0.25">
      <c r="A228" s="5">
        <v>44788</v>
      </c>
      <c r="B228">
        <v>5424</v>
      </c>
    </row>
    <row r="229" spans="1:2" x14ac:dyDescent="0.25">
      <c r="A229" s="5">
        <v>44789</v>
      </c>
      <c r="B229">
        <v>5448</v>
      </c>
    </row>
    <row r="230" spans="1:2" x14ac:dyDescent="0.25">
      <c r="A230" s="5">
        <v>44790</v>
      </c>
      <c r="B230">
        <v>5472</v>
      </c>
    </row>
    <row r="231" spans="1:2" x14ac:dyDescent="0.25">
      <c r="A231" s="5">
        <v>44791</v>
      </c>
      <c r="B231">
        <v>5496</v>
      </c>
    </row>
    <row r="232" spans="1:2" x14ac:dyDescent="0.25">
      <c r="A232" s="5">
        <v>44792</v>
      </c>
      <c r="B232">
        <v>5520</v>
      </c>
    </row>
    <row r="233" spans="1:2" x14ac:dyDescent="0.25">
      <c r="A233" s="5">
        <v>44793</v>
      </c>
      <c r="B233">
        <v>5544</v>
      </c>
    </row>
    <row r="234" spans="1:2" x14ac:dyDescent="0.25">
      <c r="A234" s="5">
        <v>44794</v>
      </c>
      <c r="B234">
        <v>5568</v>
      </c>
    </row>
    <row r="235" spans="1:2" x14ac:dyDescent="0.25">
      <c r="A235" s="5">
        <v>44795</v>
      </c>
      <c r="B235">
        <v>5592</v>
      </c>
    </row>
    <row r="236" spans="1:2" x14ac:dyDescent="0.25">
      <c r="A236" s="5">
        <v>44796</v>
      </c>
      <c r="B236">
        <v>5616</v>
      </c>
    </row>
    <row r="237" spans="1:2" x14ac:dyDescent="0.25">
      <c r="A237" s="5">
        <v>44797</v>
      </c>
      <c r="B237">
        <v>5640</v>
      </c>
    </row>
    <row r="238" spans="1:2" x14ac:dyDescent="0.25">
      <c r="A238" s="5">
        <v>44798</v>
      </c>
      <c r="B238">
        <v>5664</v>
      </c>
    </row>
    <row r="239" spans="1:2" x14ac:dyDescent="0.25">
      <c r="A239" s="5">
        <v>44799</v>
      </c>
      <c r="B239">
        <v>5688</v>
      </c>
    </row>
    <row r="240" spans="1:2" x14ac:dyDescent="0.25">
      <c r="A240" s="5">
        <v>44800</v>
      </c>
      <c r="B240">
        <v>5712</v>
      </c>
    </row>
    <row r="241" spans="1:2" x14ac:dyDescent="0.25">
      <c r="A241" s="5">
        <v>44801</v>
      </c>
      <c r="B241">
        <v>5736</v>
      </c>
    </row>
    <row r="242" spans="1:2" x14ac:dyDescent="0.25">
      <c r="A242" s="5">
        <v>44802</v>
      </c>
      <c r="B242">
        <v>5760</v>
      </c>
    </row>
    <row r="243" spans="1:2" x14ac:dyDescent="0.25">
      <c r="A243" s="5">
        <v>44803</v>
      </c>
      <c r="B243">
        <v>5784</v>
      </c>
    </row>
    <row r="244" spans="1:2" x14ac:dyDescent="0.25">
      <c r="A244" s="5">
        <v>44804</v>
      </c>
      <c r="B244">
        <v>5808</v>
      </c>
    </row>
    <row r="245" spans="1:2" x14ac:dyDescent="0.25">
      <c r="A245" s="5">
        <v>44805</v>
      </c>
      <c r="B245">
        <v>5832</v>
      </c>
    </row>
    <row r="246" spans="1:2" x14ac:dyDescent="0.25">
      <c r="A246" s="5">
        <v>44806</v>
      </c>
      <c r="B246">
        <v>5856</v>
      </c>
    </row>
    <row r="247" spans="1:2" x14ac:dyDescent="0.25">
      <c r="A247" s="5">
        <v>44807</v>
      </c>
      <c r="B247">
        <v>5880</v>
      </c>
    </row>
    <row r="248" spans="1:2" x14ac:dyDescent="0.25">
      <c r="A248" s="5">
        <v>44808</v>
      </c>
      <c r="B248">
        <v>5904</v>
      </c>
    </row>
    <row r="249" spans="1:2" x14ac:dyDescent="0.25">
      <c r="A249" s="5">
        <v>44809</v>
      </c>
      <c r="B249">
        <v>5928</v>
      </c>
    </row>
    <row r="250" spans="1:2" x14ac:dyDescent="0.25">
      <c r="A250" s="5">
        <v>44810</v>
      </c>
      <c r="B250">
        <v>5952</v>
      </c>
    </row>
    <row r="251" spans="1:2" x14ac:dyDescent="0.25">
      <c r="A251" s="5">
        <v>44811</v>
      </c>
      <c r="B251">
        <v>5976</v>
      </c>
    </row>
    <row r="252" spans="1:2" x14ac:dyDescent="0.25">
      <c r="A252" s="5">
        <v>44812</v>
      </c>
      <c r="B252">
        <v>6000</v>
      </c>
    </row>
    <row r="253" spans="1:2" x14ac:dyDescent="0.25">
      <c r="A253" s="5">
        <v>44813</v>
      </c>
      <c r="B253">
        <v>6024</v>
      </c>
    </row>
    <row r="254" spans="1:2" x14ac:dyDescent="0.25">
      <c r="A254" s="5">
        <v>44814</v>
      </c>
      <c r="B254">
        <v>6048</v>
      </c>
    </row>
    <row r="255" spans="1:2" x14ac:dyDescent="0.25">
      <c r="A255" s="5">
        <v>44815</v>
      </c>
      <c r="B255">
        <v>6072</v>
      </c>
    </row>
    <row r="256" spans="1:2" x14ac:dyDescent="0.25">
      <c r="A256" s="5">
        <v>44816</v>
      </c>
      <c r="B256">
        <v>6096</v>
      </c>
    </row>
    <row r="257" spans="1:2" x14ac:dyDescent="0.25">
      <c r="A257" s="5">
        <v>44817</v>
      </c>
      <c r="B257">
        <v>6120</v>
      </c>
    </row>
    <row r="258" spans="1:2" x14ac:dyDescent="0.25">
      <c r="A258" s="5">
        <v>44818</v>
      </c>
      <c r="B258">
        <v>6144</v>
      </c>
    </row>
    <row r="259" spans="1:2" x14ac:dyDescent="0.25">
      <c r="A259" s="5">
        <v>44819</v>
      </c>
      <c r="B259">
        <v>6168</v>
      </c>
    </row>
    <row r="260" spans="1:2" x14ac:dyDescent="0.25">
      <c r="A260" s="5">
        <v>44820</v>
      </c>
      <c r="B260">
        <v>6192</v>
      </c>
    </row>
    <row r="261" spans="1:2" x14ac:dyDescent="0.25">
      <c r="A261" s="5">
        <v>44821</v>
      </c>
      <c r="B261">
        <v>6216</v>
      </c>
    </row>
    <row r="262" spans="1:2" x14ac:dyDescent="0.25">
      <c r="A262" s="5">
        <v>44822</v>
      </c>
      <c r="B262">
        <v>6240</v>
      </c>
    </row>
    <row r="263" spans="1:2" x14ac:dyDescent="0.25">
      <c r="A263" s="5">
        <v>44823</v>
      </c>
      <c r="B263">
        <v>6264</v>
      </c>
    </row>
    <row r="264" spans="1:2" x14ac:dyDescent="0.25">
      <c r="A264" s="5">
        <v>44824</v>
      </c>
      <c r="B264">
        <v>6288</v>
      </c>
    </row>
    <row r="265" spans="1:2" x14ac:dyDescent="0.25">
      <c r="A265" s="5">
        <v>44825</v>
      </c>
      <c r="B265">
        <v>6312</v>
      </c>
    </row>
    <row r="266" spans="1:2" x14ac:dyDescent="0.25">
      <c r="A266" s="5">
        <v>44826</v>
      </c>
      <c r="B266">
        <v>6336</v>
      </c>
    </row>
    <row r="267" spans="1:2" x14ac:dyDescent="0.25">
      <c r="A267" s="5">
        <v>44827</v>
      </c>
      <c r="B267">
        <v>6360</v>
      </c>
    </row>
    <row r="268" spans="1:2" x14ac:dyDescent="0.25">
      <c r="A268" s="5">
        <v>44828</v>
      </c>
      <c r="B268">
        <v>6384</v>
      </c>
    </row>
    <row r="269" spans="1:2" x14ac:dyDescent="0.25">
      <c r="A269" s="5">
        <v>44829</v>
      </c>
      <c r="B269">
        <v>6408</v>
      </c>
    </row>
    <row r="270" spans="1:2" x14ac:dyDescent="0.25">
      <c r="A270" s="5">
        <v>44830</v>
      </c>
      <c r="B270">
        <v>6432</v>
      </c>
    </row>
    <row r="271" spans="1:2" x14ac:dyDescent="0.25">
      <c r="A271" s="5">
        <v>44831</v>
      </c>
      <c r="B271">
        <v>6456</v>
      </c>
    </row>
    <row r="272" spans="1:2" x14ac:dyDescent="0.25">
      <c r="A272" s="5">
        <v>44832</v>
      </c>
      <c r="B272">
        <v>6480</v>
      </c>
    </row>
    <row r="273" spans="1:2" x14ac:dyDescent="0.25">
      <c r="A273" s="5">
        <v>44833</v>
      </c>
      <c r="B273">
        <v>6504</v>
      </c>
    </row>
    <row r="274" spans="1:2" x14ac:dyDescent="0.25">
      <c r="A274" s="5">
        <v>44834</v>
      </c>
      <c r="B274">
        <v>6528</v>
      </c>
    </row>
    <row r="275" spans="1:2" x14ac:dyDescent="0.25">
      <c r="A275" s="5">
        <v>44835</v>
      </c>
      <c r="B275">
        <v>6552</v>
      </c>
    </row>
    <row r="276" spans="1:2" x14ac:dyDescent="0.25">
      <c r="A276" s="5">
        <v>44836</v>
      </c>
      <c r="B276">
        <v>6576</v>
      </c>
    </row>
    <row r="277" spans="1:2" x14ac:dyDescent="0.25">
      <c r="A277" s="5">
        <v>44837</v>
      </c>
      <c r="B277">
        <v>6600</v>
      </c>
    </row>
    <row r="278" spans="1:2" x14ac:dyDescent="0.25">
      <c r="A278" s="5">
        <v>44838</v>
      </c>
      <c r="B278">
        <v>6624</v>
      </c>
    </row>
    <row r="279" spans="1:2" x14ac:dyDescent="0.25">
      <c r="A279" s="5">
        <v>44839</v>
      </c>
      <c r="B279">
        <v>6648</v>
      </c>
    </row>
    <row r="280" spans="1:2" x14ac:dyDescent="0.25">
      <c r="A280" s="5">
        <v>44840</v>
      </c>
      <c r="B280">
        <v>6672</v>
      </c>
    </row>
    <row r="281" spans="1:2" x14ac:dyDescent="0.25">
      <c r="A281" s="5">
        <v>44841</v>
      </c>
      <c r="B281">
        <v>6696</v>
      </c>
    </row>
    <row r="282" spans="1:2" x14ac:dyDescent="0.25">
      <c r="A282" s="5">
        <v>44842</v>
      </c>
      <c r="B282">
        <v>6720</v>
      </c>
    </row>
    <row r="283" spans="1:2" x14ac:dyDescent="0.25">
      <c r="A283" s="5">
        <v>44843</v>
      </c>
      <c r="B283">
        <v>6744</v>
      </c>
    </row>
    <row r="284" spans="1:2" x14ac:dyDescent="0.25">
      <c r="A284" s="5">
        <v>44844</v>
      </c>
      <c r="B284">
        <v>6768</v>
      </c>
    </row>
    <row r="285" spans="1:2" x14ac:dyDescent="0.25">
      <c r="A285" s="5">
        <v>44845</v>
      </c>
      <c r="B285">
        <v>6792</v>
      </c>
    </row>
    <row r="286" spans="1:2" x14ac:dyDescent="0.25">
      <c r="A286" s="5">
        <v>44846</v>
      </c>
      <c r="B286">
        <v>6816</v>
      </c>
    </row>
    <row r="287" spans="1:2" x14ac:dyDescent="0.25">
      <c r="A287" s="5">
        <v>44847</v>
      </c>
      <c r="B287">
        <v>6840</v>
      </c>
    </row>
    <row r="288" spans="1:2" x14ac:dyDescent="0.25">
      <c r="A288" s="5">
        <v>44848</v>
      </c>
      <c r="B288">
        <v>6864</v>
      </c>
    </row>
    <row r="289" spans="1:2" x14ac:dyDescent="0.25">
      <c r="A289" s="5">
        <v>44849</v>
      </c>
      <c r="B289">
        <v>6888</v>
      </c>
    </row>
    <row r="290" spans="1:2" x14ac:dyDescent="0.25">
      <c r="A290" s="5">
        <v>44850</v>
      </c>
      <c r="B290">
        <v>6912</v>
      </c>
    </row>
    <row r="291" spans="1:2" x14ac:dyDescent="0.25">
      <c r="A291" s="5">
        <v>44851</v>
      </c>
      <c r="B291">
        <v>6936</v>
      </c>
    </row>
    <row r="292" spans="1:2" x14ac:dyDescent="0.25">
      <c r="A292" s="5">
        <v>44852</v>
      </c>
      <c r="B292">
        <v>6960</v>
      </c>
    </row>
    <row r="293" spans="1:2" x14ac:dyDescent="0.25">
      <c r="A293" s="5">
        <v>44853</v>
      </c>
      <c r="B293">
        <v>6984</v>
      </c>
    </row>
    <row r="294" spans="1:2" x14ac:dyDescent="0.25">
      <c r="A294" s="5">
        <v>44854</v>
      </c>
      <c r="B294">
        <v>7008</v>
      </c>
    </row>
    <row r="295" spans="1:2" x14ac:dyDescent="0.25">
      <c r="A295" s="5">
        <v>44855</v>
      </c>
      <c r="B295">
        <v>7032</v>
      </c>
    </row>
    <row r="296" spans="1:2" x14ac:dyDescent="0.25">
      <c r="A296" s="5">
        <v>44856</v>
      </c>
      <c r="B296">
        <v>7056</v>
      </c>
    </row>
    <row r="297" spans="1:2" x14ac:dyDescent="0.25">
      <c r="A297" s="5">
        <v>44857</v>
      </c>
      <c r="B297">
        <v>7080</v>
      </c>
    </row>
    <row r="298" spans="1:2" x14ac:dyDescent="0.25">
      <c r="A298" s="5">
        <v>44858</v>
      </c>
      <c r="B298">
        <v>7104</v>
      </c>
    </row>
    <row r="299" spans="1:2" x14ac:dyDescent="0.25">
      <c r="A299" s="5">
        <v>44859</v>
      </c>
      <c r="B299">
        <v>7128</v>
      </c>
    </row>
    <row r="300" spans="1:2" x14ac:dyDescent="0.25">
      <c r="A300" s="5">
        <v>44860</v>
      </c>
      <c r="B300">
        <v>7152</v>
      </c>
    </row>
    <row r="301" spans="1:2" x14ac:dyDescent="0.25">
      <c r="A301" s="5">
        <v>44861</v>
      </c>
      <c r="B301">
        <v>7176</v>
      </c>
    </row>
    <row r="302" spans="1:2" x14ac:dyDescent="0.25">
      <c r="A302" s="5">
        <v>44862</v>
      </c>
      <c r="B302">
        <v>7200</v>
      </c>
    </row>
    <row r="303" spans="1:2" x14ac:dyDescent="0.25">
      <c r="A303" s="5">
        <v>44863</v>
      </c>
      <c r="B303">
        <v>7224</v>
      </c>
    </row>
    <row r="304" spans="1:2" x14ac:dyDescent="0.25">
      <c r="A304" s="5">
        <v>44864</v>
      </c>
      <c r="B304">
        <v>7248</v>
      </c>
    </row>
    <row r="305" spans="1:2" x14ac:dyDescent="0.25">
      <c r="A305" s="5">
        <v>44865</v>
      </c>
      <c r="B305">
        <v>7272</v>
      </c>
    </row>
    <row r="306" spans="1:2" x14ac:dyDescent="0.25">
      <c r="A306" s="5">
        <v>44866</v>
      </c>
      <c r="B306">
        <v>7296</v>
      </c>
    </row>
    <row r="307" spans="1:2" x14ac:dyDescent="0.25">
      <c r="A307" s="5">
        <v>44867</v>
      </c>
      <c r="B307">
        <v>7320</v>
      </c>
    </row>
    <row r="308" spans="1:2" x14ac:dyDescent="0.25">
      <c r="A308" s="5">
        <v>44868</v>
      </c>
      <c r="B308">
        <v>7344</v>
      </c>
    </row>
    <row r="309" spans="1:2" x14ac:dyDescent="0.25">
      <c r="A309" s="5">
        <v>44869</v>
      </c>
      <c r="B309">
        <v>7368</v>
      </c>
    </row>
    <row r="310" spans="1:2" x14ac:dyDescent="0.25">
      <c r="A310" s="5">
        <v>44870</v>
      </c>
      <c r="B310">
        <v>7392</v>
      </c>
    </row>
    <row r="311" spans="1:2" x14ac:dyDescent="0.25">
      <c r="A311" s="5">
        <v>44871</v>
      </c>
      <c r="B311">
        <v>7416</v>
      </c>
    </row>
    <row r="312" spans="1:2" x14ac:dyDescent="0.25">
      <c r="A312" s="5">
        <v>44872</v>
      </c>
      <c r="B312">
        <v>7440</v>
      </c>
    </row>
    <row r="313" spans="1:2" x14ac:dyDescent="0.25">
      <c r="A313" s="5">
        <v>44873</v>
      </c>
      <c r="B313">
        <v>7464</v>
      </c>
    </row>
    <row r="314" spans="1:2" x14ac:dyDescent="0.25">
      <c r="A314" s="5">
        <v>44874</v>
      </c>
      <c r="B314">
        <v>7488</v>
      </c>
    </row>
    <row r="315" spans="1:2" x14ac:dyDescent="0.25">
      <c r="A315" s="5">
        <v>44875</v>
      </c>
      <c r="B315">
        <v>7512</v>
      </c>
    </row>
    <row r="316" spans="1:2" x14ac:dyDescent="0.25">
      <c r="A316" s="5">
        <v>44876</v>
      </c>
      <c r="B316">
        <v>7536</v>
      </c>
    </row>
    <row r="317" spans="1:2" x14ac:dyDescent="0.25">
      <c r="A317" s="5">
        <v>44877</v>
      </c>
      <c r="B317">
        <v>7560</v>
      </c>
    </row>
    <row r="318" spans="1:2" x14ac:dyDescent="0.25">
      <c r="A318" s="5">
        <v>44878</v>
      </c>
      <c r="B318">
        <v>7584</v>
      </c>
    </row>
    <row r="319" spans="1:2" x14ac:dyDescent="0.25">
      <c r="A319" s="5">
        <v>44879</v>
      </c>
      <c r="B319">
        <v>7608</v>
      </c>
    </row>
    <row r="320" spans="1:2" x14ac:dyDescent="0.25">
      <c r="A320" s="5">
        <v>44880</v>
      </c>
      <c r="B320">
        <v>7632</v>
      </c>
    </row>
    <row r="321" spans="1:2" x14ac:dyDescent="0.25">
      <c r="A321" s="5">
        <v>44881</v>
      </c>
      <c r="B321">
        <v>7656</v>
      </c>
    </row>
    <row r="322" spans="1:2" x14ac:dyDescent="0.25">
      <c r="A322" s="5">
        <v>44882</v>
      </c>
      <c r="B322">
        <v>7680</v>
      </c>
    </row>
    <row r="323" spans="1:2" x14ac:dyDescent="0.25">
      <c r="A323" s="5">
        <v>44883</v>
      </c>
      <c r="B323">
        <v>7704</v>
      </c>
    </row>
    <row r="324" spans="1:2" x14ac:dyDescent="0.25">
      <c r="A324" s="5">
        <v>44884</v>
      </c>
      <c r="B324">
        <v>7728</v>
      </c>
    </row>
    <row r="325" spans="1:2" x14ac:dyDescent="0.25">
      <c r="A325" s="5">
        <v>44885</v>
      </c>
      <c r="B325">
        <v>7752</v>
      </c>
    </row>
    <row r="326" spans="1:2" x14ac:dyDescent="0.25">
      <c r="A326" s="5">
        <v>44886</v>
      </c>
      <c r="B326">
        <v>7776</v>
      </c>
    </row>
    <row r="327" spans="1:2" x14ac:dyDescent="0.25">
      <c r="A327" s="5">
        <v>44887</v>
      </c>
      <c r="B327">
        <v>7800</v>
      </c>
    </row>
    <row r="328" spans="1:2" x14ac:dyDescent="0.25">
      <c r="A328" s="5">
        <v>44888</v>
      </c>
      <c r="B328">
        <v>7824</v>
      </c>
    </row>
    <row r="329" spans="1:2" x14ac:dyDescent="0.25">
      <c r="A329" s="5">
        <v>44889</v>
      </c>
      <c r="B329">
        <v>7848</v>
      </c>
    </row>
    <row r="330" spans="1:2" x14ac:dyDescent="0.25">
      <c r="A330" s="5">
        <v>44890</v>
      </c>
      <c r="B330">
        <v>7872</v>
      </c>
    </row>
    <row r="331" spans="1:2" x14ac:dyDescent="0.25">
      <c r="A331" s="5">
        <v>44891</v>
      </c>
      <c r="B331">
        <v>7896</v>
      </c>
    </row>
    <row r="332" spans="1:2" x14ac:dyDescent="0.25">
      <c r="A332" s="5">
        <v>44892</v>
      </c>
      <c r="B332">
        <v>7920</v>
      </c>
    </row>
    <row r="333" spans="1:2" x14ac:dyDescent="0.25">
      <c r="A333" s="5">
        <v>44893</v>
      </c>
      <c r="B333">
        <v>7944</v>
      </c>
    </row>
    <row r="334" spans="1:2" x14ac:dyDescent="0.25">
      <c r="A334" s="5">
        <v>44894</v>
      </c>
      <c r="B334">
        <v>7968</v>
      </c>
    </row>
    <row r="335" spans="1:2" x14ac:dyDescent="0.25">
      <c r="A335" s="5">
        <v>44895</v>
      </c>
      <c r="B335">
        <v>7992</v>
      </c>
    </row>
    <row r="336" spans="1:2" x14ac:dyDescent="0.25">
      <c r="A336" s="5">
        <v>44896</v>
      </c>
      <c r="B336">
        <v>8016</v>
      </c>
    </row>
    <row r="337" spans="1:2" x14ac:dyDescent="0.25">
      <c r="A337" s="5">
        <v>44897</v>
      </c>
      <c r="B337">
        <v>8040</v>
      </c>
    </row>
    <row r="338" spans="1:2" x14ac:dyDescent="0.25">
      <c r="A338" s="5">
        <v>44898</v>
      </c>
      <c r="B338">
        <v>8064</v>
      </c>
    </row>
    <row r="339" spans="1:2" x14ac:dyDescent="0.25">
      <c r="A339" s="5">
        <v>44899</v>
      </c>
      <c r="B339">
        <v>8088</v>
      </c>
    </row>
    <row r="340" spans="1:2" x14ac:dyDescent="0.25">
      <c r="A340" s="5">
        <v>44900</v>
      </c>
      <c r="B340">
        <v>8112</v>
      </c>
    </row>
    <row r="341" spans="1:2" x14ac:dyDescent="0.25">
      <c r="A341" s="5">
        <v>44901</v>
      </c>
      <c r="B341">
        <v>8136</v>
      </c>
    </row>
    <row r="342" spans="1:2" x14ac:dyDescent="0.25">
      <c r="A342" s="5">
        <v>44902</v>
      </c>
      <c r="B342">
        <v>8160</v>
      </c>
    </row>
    <row r="343" spans="1:2" x14ac:dyDescent="0.25">
      <c r="A343" s="5">
        <v>44903</v>
      </c>
      <c r="B343">
        <v>8184</v>
      </c>
    </row>
    <row r="344" spans="1:2" x14ac:dyDescent="0.25">
      <c r="A344" s="5">
        <v>44904</v>
      </c>
      <c r="B344">
        <v>8208</v>
      </c>
    </row>
    <row r="345" spans="1:2" x14ac:dyDescent="0.25">
      <c r="A345" s="5">
        <v>44905</v>
      </c>
      <c r="B345">
        <v>8232</v>
      </c>
    </row>
    <row r="346" spans="1:2" x14ac:dyDescent="0.25">
      <c r="A346" s="5">
        <v>44906</v>
      </c>
      <c r="B346">
        <v>8256</v>
      </c>
    </row>
    <row r="347" spans="1:2" x14ac:dyDescent="0.25">
      <c r="A347" s="5">
        <v>44907</v>
      </c>
      <c r="B347">
        <v>8280</v>
      </c>
    </row>
    <row r="348" spans="1:2" x14ac:dyDescent="0.25">
      <c r="A348" s="5">
        <v>44908</v>
      </c>
      <c r="B348">
        <v>8304</v>
      </c>
    </row>
    <row r="349" spans="1:2" x14ac:dyDescent="0.25">
      <c r="A349" s="5">
        <v>44909</v>
      </c>
      <c r="B349">
        <v>8328</v>
      </c>
    </row>
    <row r="350" spans="1:2" x14ac:dyDescent="0.25">
      <c r="A350" s="5">
        <v>44910</v>
      </c>
      <c r="B350">
        <v>8352</v>
      </c>
    </row>
    <row r="351" spans="1:2" x14ac:dyDescent="0.25">
      <c r="A351" s="5">
        <v>44911</v>
      </c>
      <c r="B351">
        <v>8376</v>
      </c>
    </row>
    <row r="352" spans="1:2" x14ac:dyDescent="0.25">
      <c r="A352" s="5">
        <v>44912</v>
      </c>
      <c r="B352">
        <v>8400</v>
      </c>
    </row>
    <row r="353" spans="1:2" x14ac:dyDescent="0.25">
      <c r="A353" s="5">
        <v>44913</v>
      </c>
      <c r="B353">
        <v>8424</v>
      </c>
    </row>
    <row r="354" spans="1:2" x14ac:dyDescent="0.25">
      <c r="A354" s="5">
        <v>44914</v>
      </c>
      <c r="B354">
        <v>8448</v>
      </c>
    </row>
    <row r="355" spans="1:2" x14ac:dyDescent="0.25">
      <c r="A355" s="5">
        <v>44915</v>
      </c>
      <c r="B355">
        <v>8472</v>
      </c>
    </row>
    <row r="356" spans="1:2" x14ac:dyDescent="0.25">
      <c r="A356" s="5">
        <v>44916</v>
      </c>
      <c r="B356">
        <v>8496</v>
      </c>
    </row>
    <row r="357" spans="1:2" x14ac:dyDescent="0.25">
      <c r="A357" s="5">
        <v>44917</v>
      </c>
      <c r="B357">
        <v>8520</v>
      </c>
    </row>
    <row r="358" spans="1:2" x14ac:dyDescent="0.25">
      <c r="A358" s="5">
        <v>44918</v>
      </c>
      <c r="B358">
        <v>8544</v>
      </c>
    </row>
    <row r="359" spans="1:2" x14ac:dyDescent="0.25">
      <c r="A359" s="5">
        <v>44919</v>
      </c>
      <c r="B359">
        <v>8568</v>
      </c>
    </row>
    <row r="360" spans="1:2" x14ac:dyDescent="0.25">
      <c r="A360" s="5">
        <v>44920</v>
      </c>
      <c r="B360">
        <v>8592</v>
      </c>
    </row>
    <row r="361" spans="1:2" x14ac:dyDescent="0.25">
      <c r="A361" s="5">
        <v>44921</v>
      </c>
      <c r="B361">
        <v>8616</v>
      </c>
    </row>
    <row r="362" spans="1:2" x14ac:dyDescent="0.25">
      <c r="A362" s="5">
        <v>44922</v>
      </c>
      <c r="B362">
        <v>8640</v>
      </c>
    </row>
    <row r="363" spans="1:2" x14ac:dyDescent="0.25">
      <c r="A363" s="5">
        <v>44923</v>
      </c>
      <c r="B363">
        <v>8664</v>
      </c>
    </row>
    <row r="364" spans="1:2" x14ac:dyDescent="0.25">
      <c r="A364" s="5">
        <v>44924</v>
      </c>
      <c r="B364">
        <v>8688</v>
      </c>
    </row>
    <row r="365" spans="1:2" x14ac:dyDescent="0.25">
      <c r="A365" s="5">
        <v>44925</v>
      </c>
      <c r="B365">
        <v>8712</v>
      </c>
    </row>
    <row r="366" spans="1:2" x14ac:dyDescent="0.25">
      <c r="A366" s="5">
        <v>44926</v>
      </c>
      <c r="B366">
        <v>8736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33c216-9682-4302-b697-e15573f81eaa">
      <Terms xmlns="http://schemas.microsoft.com/office/infopath/2007/PartnerControls"/>
    </lcf76f155ced4ddcb4097134ff3c332f>
    <TaxCatchAll xmlns="19759426-4d9b-46a4-9f05-3c572adc97d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06FE07E119BF4E9D464D864AC145BE" ma:contentTypeVersion="16" ma:contentTypeDescription="Creare un nuovo documento." ma:contentTypeScope="" ma:versionID="29da7975a9e7dbc7fefa43b2dcbff3eb">
  <xsd:schema xmlns:xsd="http://www.w3.org/2001/XMLSchema" xmlns:xs="http://www.w3.org/2001/XMLSchema" xmlns:p="http://schemas.microsoft.com/office/2006/metadata/properties" xmlns:ns2="6833c216-9682-4302-b697-e15573f81eaa" xmlns:ns3="19759426-4d9b-46a4-9f05-3c572adc97de" targetNamespace="http://schemas.microsoft.com/office/2006/metadata/properties" ma:root="true" ma:fieldsID="953f2ba6e5cc25557a21d2bc7c5fe188" ns2:_="" ns3:_="">
    <xsd:import namespace="6833c216-9682-4302-b697-e15573f81eaa"/>
    <xsd:import namespace="19759426-4d9b-46a4-9f05-3c572adc9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3c216-9682-4302-b697-e15573f81e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dedd1c77-ecac-4adc-8928-a4b79cad4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59426-4d9b-46a4-9f05-3c572adc9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9e219ef-cb19-4a40-b3ab-d771c4046b05}" ma:internalName="TaxCatchAll" ma:showField="CatchAllData" ma:web="19759426-4d9b-46a4-9f05-3c572adc9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0459E9-3F86-4627-8185-CBA5DB03DACF}">
  <ds:schemaRefs>
    <ds:schemaRef ds:uri="http://schemas.microsoft.com/office/2006/metadata/properties"/>
    <ds:schemaRef ds:uri="http://schemas.microsoft.com/office/infopath/2007/PartnerControls"/>
    <ds:schemaRef ds:uri="6833c216-9682-4302-b697-e15573f81eaa"/>
    <ds:schemaRef ds:uri="19759426-4d9b-46a4-9f05-3c572adc97de"/>
  </ds:schemaRefs>
</ds:datastoreItem>
</file>

<file path=customXml/itemProps2.xml><?xml version="1.0" encoding="utf-8"?>
<ds:datastoreItem xmlns:ds="http://schemas.openxmlformats.org/officeDocument/2006/customXml" ds:itemID="{7A0D7F6E-E972-4FC0-9CC0-A5FC9EA5C5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680F6C-E825-454F-B5AB-ADF585DF2FC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MODELS</vt:lpstr>
      <vt:lpstr>INPUT</vt:lpstr>
      <vt:lpstr>Day-hour correlation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Isaia Francesco</dc:creator>
  <cp:keywords/>
  <dc:description/>
  <cp:lastModifiedBy>Gazzin Riccardo</cp:lastModifiedBy>
  <cp:revision/>
  <dcterms:created xsi:type="dcterms:W3CDTF">2022-09-27T10:37:10Z</dcterms:created>
  <dcterms:modified xsi:type="dcterms:W3CDTF">2022-10-07T15:24:16Z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0x0101003606FE07E119BF4E9D464D864AC145BE</vt:lpwstr>
  </property>
  <property fmtid="{D5CDD505-2E9C-101B-9397-08002B2CF9AE}" pid="3" name="MediaServiceImageTags">
    <vt:lpwstr/>
  </property>
</Properties>
</file>